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_DATA\Files August 2014\Norsk Olje og Gass\NOROG 104\Self assessment tool\"/>
    </mc:Choice>
  </mc:AlternateContent>
  <xr:revisionPtr revIDLastSave="0" documentId="8_{38D1251D-5959-4B77-88F4-D44D5EB4D944}" xr6:coauthVersionLast="47" xr6:coauthVersionMax="47" xr10:uidLastSave="{00000000-0000-0000-0000-000000000000}"/>
  <bookViews>
    <workbookView xWindow="-28920" yWindow="-8655" windowWidth="29040" windowHeight="15720" xr2:uid="{00000000-000D-0000-FFFF-FFFF00000000}"/>
  </bookViews>
  <sheets>
    <sheet name="Summary" sheetId="1" r:id="rId1"/>
    <sheet name="Source" sheetId="2" r:id="rId2"/>
    <sheet name="CSBR 1" sheetId="3" r:id="rId3"/>
    <sheet name="CSBR 2" sheetId="4" r:id="rId4"/>
    <sheet name="CSBR 3" sheetId="5" r:id="rId5"/>
    <sheet name="CSBR 4" sheetId="6" r:id="rId6"/>
    <sheet name="CSBR 5" sheetId="7" r:id="rId7"/>
    <sheet name="CSBR 6" sheetId="8" r:id="rId8"/>
    <sheet name="CSBR 7" sheetId="9" r:id="rId9"/>
    <sheet name="CSBR 8" sheetId="10" r:id="rId10"/>
    <sheet name="CSBR 9" sheetId="11" r:id="rId11"/>
    <sheet name="CSBR 10" sheetId="12" r:id="rId12"/>
    <sheet name="CSBR 11" sheetId="13" r:id="rId13"/>
    <sheet name="CSBR 12" sheetId="14" r:id="rId14"/>
    <sheet name="CSBR 13" sheetId="15" r:id="rId15"/>
    <sheet name="CSBR 14" sheetId="16" r:id="rId16"/>
    <sheet name="CSBR 15" sheetId="17" r:id="rId17"/>
    <sheet name="CSBR 16" sheetId="18" r:id="rId18"/>
    <sheet name="CSBR 17" sheetId="19" r:id="rId19"/>
    <sheet name="CSBR 18" sheetId="20" r:id="rId20"/>
    <sheet name="CSBR 19" sheetId="21" r:id="rId21"/>
    <sheet name="CSBR 20" sheetId="22" r:id="rId22"/>
    <sheet name="CSBR 21" sheetId="23"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 l="1"/>
  <c r="B7" i="1"/>
  <c r="B6" i="1"/>
  <c r="B5" i="1"/>
  <c r="B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Graeme Dick</author>
  </authors>
  <commentList>
    <comment ref="A10" authorId="0" shapeId="0" xr:uid="{BFEAEDCC-44F5-467D-BF33-9E33103B51DE}">
      <text>
        <r>
          <rPr>
            <sz val="9"/>
            <color indexed="81"/>
            <rFont val="Tahoma"/>
            <charset val="1"/>
          </rPr>
          <t xml:space="preserve">Control and individual requirements for each CSBR are assessed. The objective in not assessed.
</t>
        </r>
      </text>
    </comment>
  </commentList>
</comments>
</file>

<file path=xl/sharedStrings.xml><?xml version="1.0" encoding="utf-8"?>
<sst xmlns="http://schemas.openxmlformats.org/spreadsheetml/2006/main" count="820" uniqueCount="426">
  <si>
    <t>CSBR Assessment Summary</t>
  </si>
  <si>
    <t>Metric</t>
  </si>
  <si>
    <t>Value</t>
  </si>
  <si>
    <t>Total assessment lines</t>
  </si>
  <si>
    <t>Compliant</t>
  </si>
  <si>
    <t>Partially compliant</t>
  </si>
  <si>
    <t>Not compliant</t>
  </si>
  <si>
    <t>Not applicable</t>
  </si>
  <si>
    <t>Instructions</t>
  </si>
  <si>
    <t>2. Select a compliance status in the Compliance column using the dropdown menu.</t>
  </si>
  <si>
    <t>3. Add comments and required remediation actions in the Comments and Action columns.</t>
  </si>
  <si>
    <t>4. Use filters in the table header to focus on one CSBR, line type, or compliance status.</t>
  </si>
  <si>
    <t>Source document</t>
  </si>
  <si>
    <t>Anbefalte retningslinjer 104 010626.docx</t>
  </si>
  <si>
    <t>Guideline title</t>
  </si>
  <si>
    <t>Recommended guidelines on cyber security baseline requirements for Operational Technology (OT) systems</t>
  </si>
  <si>
    <t>Revision/date</t>
  </si>
  <si>
    <t>Revision no. 07 / 01.06.2026</t>
  </si>
  <si>
    <t>Prepared workbook purpose</t>
  </si>
  <si>
    <t>CSBR compliance assessment</t>
  </si>
  <si>
    <t>Compliance options</t>
  </si>
  <si>
    <t>Compliant; Partially compliant; Not compliant; Not applicable</t>
  </si>
  <si>
    <t>CSBR 1 – Security policy for OT environment</t>
  </si>
  <si>
    <t>CSBR No.</t>
  </si>
  <si>
    <t>CSBR Title</t>
  </si>
  <si>
    <t>Security policy for OT environment</t>
  </si>
  <si>
    <t>Line Type</t>
  </si>
  <si>
    <t>Item ID</t>
  </si>
  <si>
    <t>Control / Objective / Requirement</t>
  </si>
  <si>
    <t>Compliance</t>
  </si>
  <si>
    <t>Comments</t>
  </si>
  <si>
    <t>Action</t>
  </si>
  <si>
    <t>Control</t>
  </si>
  <si>
    <t>A security policy for the OT environment shall be developed, maintained, documented, and approved as part of the organisation’s management system.</t>
  </si>
  <si>
    <t>Objective</t>
  </si>
  <si>
    <t>To describe the overarching principles, targets, and responsibilities for management of cyber security for the OT environment.</t>
  </si>
  <si>
    <t>Requirement</t>
  </si>
  <si>
    <t>1-1</t>
  </si>
  <si>
    <t>The security policy shall define the overarching objectives, priorities, and strategies for management of cyber security for the OT environment in the organisation.</t>
  </si>
  <si>
    <t>1-2</t>
  </si>
  <si>
    <t>The scope of the security policy shall include all aspects of the OT environment, including systems, processes, and organisations.</t>
  </si>
  <si>
    <t>1-3</t>
  </si>
  <si>
    <t>The security policy shall address cyber security for the OT environment throughout all life cycle phases of the asset, including project, handover, operation, modification, and decommissioning.</t>
  </si>
  <si>
    <t>1-4</t>
  </si>
  <si>
    <t>Internal and external stakeholders, and their needs and expectations regarding cyber security for the OT environment shall be understood and considered.</t>
  </si>
  <si>
    <t>1-5</t>
  </si>
  <si>
    <t>Roles, responsibilities, and authorities related to cyber security for the OT environment shall be established, communicated, understood, and enforced.</t>
  </si>
  <si>
    <t>1-6</t>
  </si>
  <si>
    <t>Accountability for cyber security shall be anchored at the board of directors and senior management level.</t>
  </si>
  <si>
    <t>1-7</t>
  </si>
  <si>
    <t>Legal, regulatory, and contractual cyber security requirements that affect the OT environment and its operation shall be understood and managed.</t>
  </si>
  <si>
    <t>1-8</t>
  </si>
  <si>
    <t>The security policy shall be regularly reviewed, updated, and communicated to reflect changes in requirements, threats, technology, or organisational mission.</t>
  </si>
  <si>
    <t>1-9</t>
  </si>
  <si>
    <t>The organisation shall develop and implement cyber security procedures, based on the security policy, and provide guidance in how to meet the policy.</t>
  </si>
  <si>
    <t>CSBR 2 – Cyber security risk management</t>
  </si>
  <si>
    <t>Cyber security risk management</t>
  </si>
  <si>
    <t>A process for identifying and managing cyber security risks in the OT environment shall be in place and effective.</t>
  </si>
  <si>
    <t>To ensure that risks associated with the OT environment are managed effectively and maintained at an acceptable level.</t>
  </si>
  <si>
    <t>2-1</t>
  </si>
  <si>
    <t>Threats to and vulnerabilities of the OT environment shall be identified.</t>
  </si>
  <si>
    <t>2-2</t>
  </si>
  <si>
    <t>Consequences of threats and vulnerabilities materializing in the OT environment shall be identified, analysed, and documented.</t>
  </si>
  <si>
    <t>2-3</t>
  </si>
  <si>
    <t>Risk acceptance targets shall be established and documented.</t>
  </si>
  <si>
    <t>2-4</t>
  </si>
  <si>
    <t>Risks shall be assessed and risk mitigation measures identified.</t>
  </si>
  <si>
    <t>2-5</t>
  </si>
  <si>
    <t>A process for implementing risk measures shall be established and documented.</t>
  </si>
  <si>
    <t>2-6</t>
  </si>
  <si>
    <t>Cyber risk assessments shall be carried out regularly, and upon installation of new OT systems and changes to existing OT systems.</t>
  </si>
  <si>
    <t>2-7</t>
  </si>
  <si>
    <t>When introducing a supplier and their products and services into the OT environment, a specific cyber risk assessment shall be carried out.</t>
  </si>
  <si>
    <t>2-8</t>
  </si>
  <si>
    <t>Criteria for updating of cyber security risk assessments shall be in place.</t>
  </si>
  <si>
    <t>CSBR 3 – Supply chain risk management</t>
  </si>
  <si>
    <t>Supply chain risk management</t>
  </si>
  <si>
    <t>A process to identify, monitor and manage cyber security risk from suppliers, products and services shall be in place and effective.</t>
  </si>
  <si>
    <t>To avoid use of products, systems or services that negatively impact cyber security, as well as ensuring that suppliers maintain a high level of cyber security in their products and services throughout the system lifetime.</t>
  </si>
  <si>
    <t>3-1</t>
  </si>
  <si>
    <t>An overview of suppliers and service providers shall be established and maintained, including a list of products and services provided, as well as a cyber security contact point for each supplier.</t>
  </si>
  <si>
    <t>3-2</t>
  </si>
  <si>
    <t>The supplier shall have a documented and effective cyber security programme in place. The programme shall include regular self-assessments of own products and practices or evidence verified through external audit.</t>
  </si>
  <si>
    <t>3-3</t>
  </si>
  <si>
    <t>Contracts and agreements shall specify cyber security requirements for products and services provided, as well as equipment used by the supplier in the delivery of the products and services.</t>
  </si>
  <si>
    <t>3-4</t>
  </si>
  <si>
    <t>Documentation of technical and cyber security configurations and implementations shall be included as part of the delivery.</t>
  </si>
  <si>
    <t>3-5</t>
  </si>
  <si>
    <t>Software shall be developed according to a documented Software Development Life Cycle (SDLC) process.  The SDLC shall also include processes for ensuring vulnerability management and responsible disclosure.</t>
  </si>
  <si>
    <t>3-6</t>
  </si>
  <si>
    <t>Procurement and service contracts shall include cyber security requirements for personnel working with products and services delivered to the OT environment.</t>
  </si>
  <si>
    <t>3-7</t>
  </si>
  <si>
    <t>Procurement and service contracts shall require obligation to cooperate with internal and external audits.</t>
  </si>
  <si>
    <t>3-8</t>
  </si>
  <si>
    <t>Reporting of incidents affecting the supplier, their products, or their services, as well as supplier’s response time to such incidents, shall be defined in a service level agreement (SLA).</t>
  </si>
  <si>
    <t>3-9</t>
  </si>
  <si>
    <t>Upon service termination, the supplier shall ensure no customer assets or sensitive data are retained.</t>
  </si>
  <si>
    <t>CSBR 4 – Acceptable use policy</t>
  </si>
  <si>
    <t>Acceptable use policy</t>
  </si>
  <si>
    <t>A policy defining the acceptable use of OT systems shall be developed, maintained, and documented as part of the company’s management system.</t>
  </si>
  <si>
    <t>To ensure that OT systems are used for their intended purpose only and that the use of any OT system does not increase cyber security risk.</t>
  </si>
  <si>
    <t>4-1</t>
  </si>
  <si>
    <t>The acceptable use policy shall be read and accepted by all personnel, both own employees and personnel of external parties (suppliers, contractors, etc.), before any work on OT systems.</t>
  </si>
  <si>
    <t>4-2</t>
  </si>
  <si>
    <t>Requirements for OT specific cyber security training and competence shall be included in the policy.</t>
  </si>
  <si>
    <t>4-3</t>
  </si>
  <si>
    <t>Requirements for approval and screening of devices by the asset owner shall be included in the policy.</t>
  </si>
  <si>
    <t>4-4</t>
  </si>
  <si>
    <t>The policy shall describe rules for the use of portable devices such as service laptops, smart phones, tablets, USB memory sticks, and CDs/DVDs.</t>
  </si>
  <si>
    <t>4-5</t>
  </si>
  <si>
    <t>The policy shall include requirements related to the installation of software and hardware on OT systems, approval process, and be linked to the relevant change management process.</t>
  </si>
  <si>
    <t>4-6</t>
  </si>
  <si>
    <t>The policy shall contain guidelines for creating and storing passwords for OT accounts.</t>
  </si>
  <si>
    <t>4-7</t>
  </si>
  <si>
    <t>The policy shall state that default credentials shall not be used on OT systems.</t>
  </si>
  <si>
    <t>4-8</t>
  </si>
  <si>
    <t>The policy shall include requirements prescribing that OT systems shall not be used for general internet access, e-mail, personal use, or office related activities.</t>
  </si>
  <si>
    <t>4-9</t>
  </si>
  <si>
    <t>The policy shall include requirements prescribing that OT systems shall not be left unattended while logged in/unlocked with configuration privileges.</t>
  </si>
  <si>
    <t>4-10</t>
  </si>
  <si>
    <t>The policy shall explain how cyber security incidents shall be reported.</t>
  </si>
  <si>
    <t>CSBR 5 – Hardware and software inventory</t>
  </si>
  <si>
    <t>Hardware and software inventory</t>
  </si>
  <si>
    <t>All OT hardware and software systems shall be clearly identified, registered and continuously updated in an inventory.</t>
  </si>
  <si>
    <t>To create and maintain detailed records of the components within the OT environment that are essential for ensuring secure operations, vulnerability management and effectively handling cyber security incidents.</t>
  </si>
  <si>
    <t>5-1</t>
  </si>
  <si>
    <t>A documented process for creating and maintaining hardware and software inventories shall be implemented.</t>
  </si>
  <si>
    <t>5-2</t>
  </si>
  <si>
    <t>Inventories shall contain information about hardware, software, services, and systems managed by the asset and by suppliers.</t>
  </si>
  <si>
    <t>5-3</t>
  </si>
  <si>
    <t>Inventories shall contain the following information at a minimum:</t>
  </si>
  <si>
    <t>5-4</t>
  </si>
  <si>
    <t>Controls shall be in place to minimise the number of people with access to restricted information in the inventories.</t>
  </si>
  <si>
    <t>CSBR 6 – Network topology drawings</t>
  </si>
  <si>
    <t>Network topology drawings</t>
  </si>
  <si>
    <t>Accurate drawings of physical and logical network topologies of the OT environment shall be developed, verified and maintained.</t>
  </si>
  <si>
    <t>To ensure the availability of accurate information about the networks to support operation, maintenance, and incident handling of the OT environment.</t>
  </si>
  <si>
    <t>6-1</t>
  </si>
  <si>
    <t>The drawings shall describe logical and physical network topologies, including its network devices, internal interfaces, and external interfaces.</t>
  </si>
  <si>
    <t>6-2</t>
  </si>
  <si>
    <t>The level of detail shall make it possible to identify all network connected devices, such as servers, operator stations, network devices, gateways, automation devices, electrical devices, and telecommunication devices.</t>
  </si>
  <si>
    <t>6-3</t>
  </si>
  <si>
    <t>Individual devices shall be documented with device name and/or tag to enable locating more device details in the hardware and software inventory.</t>
  </si>
  <si>
    <t>6-4</t>
  </si>
  <si>
    <t>The drawings shall identify and document the network segments and their interfaces to other segments, covering both physical and logical infrastructure.</t>
  </si>
  <si>
    <t>6-5</t>
  </si>
  <si>
    <t>The hierarchy of network devices (switches, routers, and firewalls) shall be documented, showing how the various network segments are interconnected.</t>
  </si>
  <si>
    <t>6-6</t>
  </si>
  <si>
    <t>The drawings shall include critical communication paths and data flows internally within the OT networks, externally with corporate IT networks, and externally with cloud services or third parties.</t>
  </si>
  <si>
    <t>CSBR 7 – Vulnerability and patch management</t>
  </si>
  <si>
    <t>Vulnerability and patch management</t>
  </si>
  <si>
    <t>A vulnerability and patch management process for OT systems shall be in place and effective.</t>
  </si>
  <si>
    <t>To ensure OT systems are protected from known vulnerabilities by implementing a structured and risk-based approach to identifying, assessing, prioritising, and remediating vulnerabilities through mitigating actions or patching.</t>
  </si>
  <si>
    <t>7-1</t>
  </si>
  <si>
    <t>The vulnerability and patch management processes shall include identification and prioritisation of reported vulnerabilities and available patches and fixes.</t>
  </si>
  <si>
    <t>7-2</t>
  </si>
  <si>
    <t>Patches, updates, and upgrades shall only be obtained from authenticated, verified, and explicitly approved sources.</t>
  </si>
  <si>
    <t>7-3</t>
  </si>
  <si>
    <t>A procedure for installing security patches shall be in place.</t>
  </si>
  <si>
    <t>7-4</t>
  </si>
  <si>
    <t>Compensating measures shall be implemented to mitigate vulnerabilities in systems that cannot be updated with security patches and where the risk of running a vulnerable system is unacceptable. These measures shall be documented, and a process shall be in place to verify their effectiveness over time.</t>
  </si>
  <si>
    <t>7-5</t>
  </si>
  <si>
    <t>The risk posed by running a vulnerable system as part of the operational environment shall be documented, communicated and accepted by the risk owner. Accepted vulnerabilities shall include defined review intervals and expiration criteria approved by the risk owner.</t>
  </si>
  <si>
    <t>CSBR 8 – Change management</t>
  </si>
  <si>
    <t>Change management</t>
  </si>
  <si>
    <t>A process for identifying, managing, controlling and implementing changes affecting the OT environment shall be in place and effective.</t>
  </si>
  <si>
    <t>To ensure that all changes to OT systems or affecting the OT environment are systematically evaluated, controlled, and documented to maintain operational integrity and manage HSE and cyber security risks.</t>
  </si>
  <si>
    <t>8-1</t>
  </si>
  <si>
    <t>Proposed changes shall be documented and evaluated for their potential impact to HSE risks and cyber security risks prior to implementation. The evaluation shall be performed by competent individuals knowledgeable about the operation, the specific OT system and the associated risks.</t>
  </si>
  <si>
    <t>8-2</t>
  </si>
  <si>
    <t>Changes shall be approved prior to start of implementation. The approval state, approvers and scope of work shall be documented for each change. Any deviations that arise during implementation shall be documented and re-approved.</t>
  </si>
  <si>
    <t>8-3</t>
  </si>
  <si>
    <t>An implementation plan shall be defined and approved prior to start of implementation. Competence required to carry out the implementation shall be evaluated and reflected in the implementation plan.</t>
  </si>
  <si>
    <t>8-4</t>
  </si>
  <si>
    <t>Following implementation of change, all relevant documentation shall be updated.</t>
  </si>
  <si>
    <t>8-5</t>
  </si>
  <si>
    <t>After the changes are implemented, the security controls shall be verified to be functioning correctly, and operating as intended.</t>
  </si>
  <si>
    <t>8-6</t>
  </si>
  <si>
    <t>After the changes are implemented, OT system functions shall be verified to be operating as intended.</t>
  </si>
  <si>
    <t>CSBR 9 – Operation and maintenance procedures</t>
  </si>
  <si>
    <t>Operation and maintenance procedures</t>
  </si>
  <si>
    <t>Documented operation and maintenance procedures covering cyber security for all OT systems shall be in place and be executed in a structured manner.</t>
  </si>
  <si>
    <t>Ensure the required performance, availability, resilience and security of the OT systems.</t>
  </si>
  <si>
    <t>9-1</t>
  </si>
  <si>
    <t>Operational routines and maintenance schedules shall be documented and specified for all systems and activities influencing OT cyber security.</t>
  </si>
  <si>
    <t>9-2</t>
  </si>
  <si>
    <t>Procedures for operation and maintenance of OT systems shall be described and implemented.</t>
  </si>
  <si>
    <t>9-3</t>
  </si>
  <si>
    <t>The maintenance of the OT systems shall be tracked in the company’s Computerized Maintenance Management System (CMMS) or an equivalent system or a register.</t>
  </si>
  <si>
    <t>9-4</t>
  </si>
  <si>
    <t>OT systems shall be delivered with maintenance procedures for installation of security patches.</t>
  </si>
  <si>
    <t>9-5</t>
  </si>
  <si>
    <t>OT systems shall be delivered with maintenance procedures for backup and recovery.</t>
  </si>
  <si>
    <t>CSBR 10 – Training and competence</t>
  </si>
  <si>
    <t>Training and competence</t>
  </si>
  <si>
    <t>An OT-specific cyber security training and competence programme shall be in place and effective.</t>
  </si>
  <si>
    <t>To ensure that all personnel responsible for or working on and with OT systems have the cyber security knowledge and competence required for their tasks.</t>
  </si>
  <si>
    <t>10-1</t>
  </si>
  <si>
    <t>A general OT-specific cyber security training and competence programme shall be established, documented and enforced on all employees, contractors and third parties who interact with OT systems.</t>
  </si>
  <si>
    <t>10-2</t>
  </si>
  <si>
    <t>Role-based training and competence aimed at individuals with specific duties and responsibilities within cyber security for OT systems shall be established.</t>
  </si>
  <si>
    <t>10-3</t>
  </si>
  <si>
    <t>Training programs shall be delivered at regular intervals to reinforce knowledge, address skill gaps, and maintain continuous awareness across all personnel who directly or indirectly interact with OT systems.</t>
  </si>
  <si>
    <t>10-4</t>
  </si>
  <si>
    <t>Training and competence programs shall be regularly reviewed and updated to keep them relevant and effective in response to changes in the threat landscape, organisation, regulatory requirements, and technology.</t>
  </si>
  <si>
    <t>10-5</t>
  </si>
  <si>
    <t>Required OT specific cyber security training shall be completed before any work on an OT system.</t>
  </si>
  <si>
    <t>10-6</t>
  </si>
  <si>
    <t>Personnel shall be trained to report cyber incidents.</t>
  </si>
  <si>
    <t>CSBR 11 – Network segmentation</t>
  </si>
  <si>
    <t>Network segmentation</t>
  </si>
  <si>
    <t>The infrastructure shall implement segmentation of networks in the OT environment based on functionality, criticality, location, responsible organisation, and security needs.</t>
  </si>
  <si>
    <t>To reduce complexity, enable interoperability, and reduce the exposure of cyber risk to the OT environment.</t>
  </si>
  <si>
    <t>11-1</t>
  </si>
  <si>
    <t>OT networks shall be segmented from IT networks, and any interconnection shall be limited to the minimum necessary for operations. All connections between IT and OT shall be documented.</t>
  </si>
  <si>
    <t>11-2</t>
  </si>
  <si>
    <t>Internal OT networks shall be logically or physically segmented into zones based on functionality, criticality, location, responsible organisation, or security needs identified through risk assessments.</t>
  </si>
  <si>
    <t>11-3</t>
  </si>
  <si>
    <t>Safety Instrumented Systems (SIS) networks shall be physically or logically segmented from non-safety system networks.</t>
  </si>
  <si>
    <t>11-4</t>
  </si>
  <si>
    <t>Organisations shall segment and protect their OT network from another organisation’s networks, including networks of suppliers, partners, peers, and services upstream and downstream. Organisations cannot presume that other organisations have the same cyber risk appetite, cyber hygiene and cyber security standards as their own.</t>
  </si>
  <si>
    <t>11-5</t>
  </si>
  <si>
    <t>Virtual networks implemented as part of the virtual infrastructure shall be segmented using the same criteria as for physical OT networks.</t>
  </si>
  <si>
    <t>11-6</t>
  </si>
  <si>
    <t>A separate network segment shall be established to enable inspection, cyber security configuration, and update of all equipment before being connected to other OT networks and devices. This also applies to temporary connected devices (e.g., service laptops).</t>
  </si>
  <si>
    <t>11-7</t>
  </si>
  <si>
    <t>Communication between network segments shall be strictly controlled, validated and monitored at zone boundaries using appropriate boundary protection devices (e.g., firewalls, gateways, or data-diodes) to ensure that only network traffic that is strictly necessary and that represents tolerable risk is allowed.</t>
  </si>
  <si>
    <t>11-8</t>
  </si>
  <si>
    <t>Separate network segments shall be established for segmenting management traffic (e.g., administration of network devices and virtual infrastructure) from other OT network traffic.</t>
  </si>
  <si>
    <t>CSBR 12 – OT DMZ</t>
  </si>
  <si>
    <t>OT DMZ</t>
  </si>
  <si>
    <t>An OT DMZ shall be established as a buffer zone between the enterprise IT and OT networks.</t>
  </si>
  <si>
    <t>To securely control communication and restrict logical access and data flows between IT and OT networks.</t>
  </si>
  <si>
    <t>12-8</t>
  </si>
  <si>
    <t>The OT DMZ shall be physically or logically separated from both IT and OT networks using firewalls or unidirectional gateways.</t>
  </si>
  <si>
    <t>12-9</t>
  </si>
  <si>
    <t>All network traffic between enterprise IT and OT networks shall be terminated in the OT DMZ. This is not applicable if the communication flows from OT to IT traverse hardware-enforced unidirectional gateways.</t>
  </si>
  <si>
    <t>12-10</t>
  </si>
  <si>
    <t>Only explicitly authorised communication flows shall be permitted between the enterprise IT and OT networks through the OT DMZ.</t>
  </si>
  <si>
    <t>12-11</t>
  </si>
  <si>
    <t>Components within the OT DMZ shall not initiate communication to OT systems if they have processed or relayed traffic initiated from IT to the OT DMZ. This is not applicable for traffic initiated from the secure remote access system.</t>
  </si>
  <si>
    <t>12-12</t>
  </si>
  <si>
    <t>Access to the OT DMZ shall be restricted to authorised users, applications, and devices.</t>
  </si>
  <si>
    <t>12-13</t>
  </si>
  <si>
    <t>The OT DMZ shall enforce separate user credentials from both enterprise IT and other OT segments.</t>
  </si>
  <si>
    <t>12-14</t>
  </si>
  <si>
    <t>Systems in the OT DMZ shall be regularly patched, hardened against vulnerabilities, and be designed to support security patching during normal operation.</t>
  </si>
  <si>
    <t>12-15</t>
  </si>
  <si>
    <t>The OT DMZ shall follow segmentation principles in CSBR 11 Network segmentation.</t>
  </si>
  <si>
    <t>CSBR 13 – Secure remote access</t>
  </si>
  <si>
    <t>Secure remote access</t>
  </si>
  <si>
    <t>The asset owner shall have policies, procedures and security capabilities, to handle remote access in a secure way.</t>
  </si>
  <si>
    <t>To ensure that remote access is managed securely so that integrated operations, digitalisation, and interoperability with external parties can be performed without degrading the asset’s cyber posture.</t>
  </si>
  <si>
    <t>13-1</t>
  </si>
  <si>
    <t>The asset owner shall ensure that all methods of access to the OT environment via untrusted networks can be monitored and controlled.</t>
  </si>
  <si>
    <t>13-2</t>
  </si>
  <si>
    <t>The remote access applications shall be approved by the asset owner before use.</t>
  </si>
  <si>
    <t>13-3</t>
  </si>
  <si>
    <t>The asset owner shall have policies and procedures around the use of remote access to the OT environment.</t>
  </si>
  <si>
    <t>13-4</t>
  </si>
  <si>
    <t>The remote access solutions providing interactive remote access sessions shall, as a minimum, provide technical capabilities to:</t>
  </si>
  <si>
    <t>13-5</t>
  </si>
  <si>
    <t>The asset owner shall have policies and procedures around authorising, authenticating, encrypting, documenting, logging and monitoring all interactive remote access connections. Documentation for each connection shall include, but not be limited to:</t>
  </si>
  <si>
    <t>CSBR 14 – Identity and account management</t>
  </si>
  <si>
    <t>Identity and account management</t>
  </si>
  <si>
    <t>A process that secures identification of users and management of accounts in the OT environment shall be in place and effective.</t>
  </si>
  <si>
    <t>To prevent unauthorised access while allowing authorised users and systems to do everything they need to do, but not more.</t>
  </si>
  <si>
    <t>14-1</t>
  </si>
  <si>
    <t>A procedure for management of accounts in the OT environment shall be established, documented and enforced.</t>
  </si>
  <si>
    <t>14-2</t>
  </si>
  <si>
    <t>The OT environment shall use a dedicated identity and account management solution that is independent of other environments.</t>
  </si>
  <si>
    <t>14-3</t>
  </si>
  <si>
    <t>All accounts access shall be provisioned, changed or deprovisioned as the result of an authorisation process.</t>
  </si>
  <si>
    <t>14-4</t>
  </si>
  <si>
    <t>All accounts shall be configured according to the principle of least privilege.</t>
  </si>
  <si>
    <t>14-5</t>
  </si>
  <si>
    <t>Records shall be maintained of user accounts, and shall as a minimum contain user identity, assigned role, privileges and the approver of the authorisation.</t>
  </si>
  <si>
    <t>14-6</t>
  </si>
  <si>
    <t>All accounts shall be reviewed at regular intervals.</t>
  </si>
  <si>
    <t>14-7</t>
  </si>
  <si>
    <t>Suppliers and contractors shall notify the asset owner of any change to users and systems with accounts.</t>
  </si>
  <si>
    <t>14-8</t>
  </si>
  <si>
    <t>Use of strong passwords shall be mandatory where possible. Passwords shall be changed whenever there is reason to believe that they are known by users that do not have legitimate need for access.</t>
  </si>
  <si>
    <t>14-9</t>
  </si>
  <si>
    <t>Passwords shall not be stored or written down where they can be discovered by users without legitimate need to access the account.</t>
  </si>
  <si>
    <t>14-10</t>
  </si>
  <si>
    <t>Account authentication mechanism shall be proportional to the risk posed by breach of the account.</t>
  </si>
  <si>
    <t>14-11</t>
  </si>
  <si>
    <t>User accounts shall be suspended or removed as soon as they are no longer needed.</t>
  </si>
  <si>
    <t>CSBR 15 – Security hardening</t>
  </si>
  <si>
    <t>Security hardening</t>
  </si>
  <si>
    <t>Implement configuration settings and measures that enhance system security by reducing the attack surface.</t>
  </si>
  <si>
    <t>To strengthen the security posture of OT systems and applications by applying rigorous configuration settings and protective measures, thereby minimising the attack surface.</t>
  </si>
  <si>
    <t>15-1</t>
  </si>
  <si>
    <t>An OT hardening specification shall be in place, describing applicable hardening requirements for each relevant type of OT device and system.</t>
  </si>
  <si>
    <t>15-2</t>
  </si>
  <si>
    <t>Interfaces for portable media shall only be enabled when authorised for use and disabled when not authorised for use.</t>
  </si>
  <si>
    <t>15-3</t>
  </si>
  <si>
    <t>Software applications and services (e.g., email clients, office applications, games) shall be removed or disabled if they are not required for the operation of the OT system.</t>
  </si>
  <si>
    <t>15-4</t>
  </si>
  <si>
    <t>Associated communication paths (e.g., TCP/UDP ports, firewall openings) that are not required or are linked to disabled software and services shall be removed or disabled.</t>
  </si>
  <si>
    <t>15-5</t>
  </si>
  <si>
    <t>Wireless communications that are not required by the OT systems shall be removed or disabled.</t>
  </si>
  <si>
    <t>15-6</t>
  </si>
  <si>
    <t>Network ports that at not in use shall be blocked or disabled. For network devices, ports shall be “configured down”.</t>
  </si>
  <si>
    <t>15-7</t>
  </si>
  <si>
    <t>Physical and logical access to diagnostic and configuration ports, programming devices, and engineering workstations shall be protected from unauthorised access and use.</t>
  </si>
  <si>
    <t>15-8</t>
  </si>
  <si>
    <t>Default credentials shall be changed prior to deployment in the production environment.</t>
  </si>
  <si>
    <t>15-9</t>
  </si>
  <si>
    <t>The hardened state of the OT system shall be maintained during its lifetime through maintenance procedures.</t>
  </si>
  <si>
    <t>15-10</t>
  </si>
  <si>
    <t>Capabilities to ensure that devices cannot be forced to revert to default settings shall be in place.</t>
  </si>
  <si>
    <t>CSBR 16 – Malicious software</t>
  </si>
  <si>
    <t>Malicious software</t>
  </si>
  <si>
    <t>Effective measures for protecting against malicious software shall be in place and effective.</t>
  </si>
  <si>
    <t>To reduce the risk of malware impacting the productivity, reliability and safety of the OT systems.</t>
  </si>
  <si>
    <t>16-1</t>
  </si>
  <si>
    <t>OT system devices vulnerable to malware threats shall be malware protected. For control system devices where it is not technically feasible to run anti-malware software on the device, protective measures that give a similar protection level shall be in place.</t>
  </si>
  <si>
    <t>16-2</t>
  </si>
  <si>
    <t>Anti-malware repositories and software shall be managed centrally. The system shall collect, monitor and show status of relayed alerts from managed OT devices.</t>
  </si>
  <si>
    <t>16-3</t>
  </si>
  <si>
    <t>A solution for anti-malware scanning of all removable or portable storage media, service laptops and configuration devices shall be implemented for the OT environment.</t>
  </si>
  <si>
    <t>16-4</t>
  </si>
  <si>
    <t>A secure access solution shall include malware scanning to ensure that files are malware free before being transferred to the OT environment.</t>
  </si>
  <si>
    <t>16-5</t>
  </si>
  <si>
    <t>The anti-malware system shall be maintained so that both malware signatures and the anti-malware system itself is kept up to date.</t>
  </si>
  <si>
    <t>16-6</t>
  </si>
  <si>
    <t>All storage media, configuration devices, nodes or control devices shall be verified free from malware before connected to the control system.</t>
  </si>
  <si>
    <t>CSBR 17 – Virtualisation</t>
  </si>
  <si>
    <t>Virtualisation</t>
  </si>
  <si>
    <t>Virtualised solutions shall maintain security measures as set forth in this guideline as well as specific measures related to virtualisation.</t>
  </si>
  <si>
    <t>To enable the use of virtualisation for OT systems without compromising the cyber security of the systems.</t>
  </si>
  <si>
    <t>17-1</t>
  </si>
  <si>
    <t>Decisions about which OT systems may be hosted on the same virtualisation infrastructure shall be based on a risk assessment.</t>
  </si>
  <si>
    <t>17-2</t>
  </si>
  <si>
    <t>On-premises OT systems shall not live in the same virtualisation infrastructure as IT systems.</t>
  </si>
  <si>
    <t>17-3</t>
  </si>
  <si>
    <t>Management of the virtualisation infrastructure shall be performed from the network zone with the highest criticality hosted on the virtualisation infrastructure.</t>
  </si>
  <si>
    <t>17-4</t>
  </si>
  <si>
    <t>The virtualisation infrastructure necessary for continued safe operations shall be able to operate and be managed in “island mode”, see CSBR 20 Island mode.</t>
  </si>
  <si>
    <t>CSBR 18 – Security monitoring and alerting</t>
  </si>
  <si>
    <t>Security monitoring and alerting</t>
  </si>
  <si>
    <t>Security monitoring and alerting capabilities tailored for OT systems shall be in place and effective.</t>
  </si>
  <si>
    <t>To enable a timely and effective response to security incidents by identifying threats and anomalies in OT systems through continuous monitoring and ensuring relevant personnel are alerted.</t>
  </si>
  <si>
    <t>18-1</t>
  </si>
  <si>
    <t>Cyber security event and audit logs that can be used to detect and confirm suspicious activities and/or security violations shall be identified, enabled and stored.</t>
  </si>
  <si>
    <t>18-2</t>
  </si>
  <si>
    <t>A centralised system shall be used to collect event and audit logs.</t>
  </si>
  <si>
    <t>18-3</t>
  </si>
  <si>
    <t>Collected event and audit logs that can assist in analysis and forensics shall include, but are not limited to:</t>
  </si>
  <si>
    <t>18-4</t>
  </si>
  <si>
    <t>All event and audit logs shall include a date and timestamp that is synchronised and consistent across all OT systems, regardless of their local time zone settings.</t>
  </si>
  <si>
    <t>18-5</t>
  </si>
  <si>
    <t>Collected event and audit logs shall be retained for at least 12 months and be protected from tampering and deletion.</t>
  </si>
  <si>
    <t>18-6</t>
  </si>
  <si>
    <t>Traffic analysis network sensors shall be deployed to continuously monitor network traffic, enabling the detection of anomalous activity in real time. The selection of network traffic for monitoring shall be determined through a risk-based approach.</t>
  </si>
  <si>
    <t>18-7</t>
  </si>
  <si>
    <t>Systems used for analysis of logs and network traffic shall be continuously adapted to the evolving threat landscape.</t>
  </si>
  <si>
    <t>18-8</t>
  </si>
  <si>
    <t>Cyber security event and audit logs shall be continuously monitored to identify anomalies and indicators of compromise.</t>
  </si>
  <si>
    <t>18-9</t>
  </si>
  <si>
    <t>Alerts generated shall be reviewed and acted upon without undue delay by personnel trained in handling cyber security incidents.</t>
  </si>
  <si>
    <t>18-10</t>
  </si>
  <si>
    <t>Policies, procedures and processes related to capturing and analysing logs, reviewing, reporting and responding to events shall be established.</t>
  </si>
  <si>
    <t>18-11</t>
  </si>
  <si>
    <t>Security monitoring and alerting shall not interfere with the functionality of the OT system.</t>
  </si>
  <si>
    <t>CSBR 19 – Incident response</t>
  </si>
  <si>
    <t>Incident response</t>
  </si>
  <si>
    <t>An incident response capability for the OT environment shall be established, assigning clear roles, responsibilities, procedures and practical measures.</t>
  </si>
  <si>
    <t>To manage cyber security incidents and minimise their impact through timely and coordinated response actions.</t>
  </si>
  <si>
    <t>19-1</t>
  </si>
  <si>
    <t>An OT specific incident response plan shall be established, describing goals, strategies, roles, responsibilities, procedures, and required competencies.</t>
  </si>
  <si>
    <t>19-2</t>
  </si>
  <si>
    <t>A documented process for performing initial assessment (triage) and classification of cyber security events and incidents affecting the OT environment shall be in place.</t>
  </si>
  <si>
    <t>19-3</t>
  </si>
  <si>
    <t>Clear requirements and mechanisms for reporting cyber security incidents affecting the OT environment shall be defined and available internally and externally.</t>
  </si>
  <si>
    <t>19-4</t>
  </si>
  <si>
    <t>A process for containment of cyber security incidents shall be in place, ensuring rapid isolation of affected systems and components.</t>
  </si>
  <si>
    <t>19-5</t>
  </si>
  <si>
    <t>A process for eradicating cyber security incidents shall be in place, ensuring removal of malicious artifacts, unauthorised access, or compromised components.</t>
  </si>
  <si>
    <t>19-6</t>
  </si>
  <si>
    <t>Criteria for declaring systems and components, as well as the OT environment as a whole, as clean and ready for operation shall be in place.</t>
  </si>
  <si>
    <t>19-7</t>
  </si>
  <si>
    <t>Incident response plans shall be regularly reviewed and updated to reflect changes in requirements, threats, technology, and lessons learned from exercises.</t>
  </si>
  <si>
    <t>19-8</t>
  </si>
  <si>
    <t>Service Level Agreement (SLA) with incident response parties shall define response time and support capabilities for responding to OT cyber security incidents.</t>
  </si>
  <si>
    <t>19-9</t>
  </si>
  <si>
    <t>Incident response capabilities shall be tested and verified to be effective through regular training and exercises.</t>
  </si>
  <si>
    <t>CSBR 20 – Island mode</t>
  </si>
  <si>
    <t>Island mode</t>
  </si>
  <si>
    <t>The infrastructure shall have the capability to prevent any network communication between OT networks and non-OT networks (also termed island mode).</t>
  </si>
  <si>
    <t>To prevent threat movement across the IT/OT boundary when a cyber security incident is detected or suspected in either the OT environment or in non-OT environments.</t>
  </si>
  <si>
    <t>20-1</t>
  </si>
  <si>
    <t>The OT environment shall be designed to support continued safe operations when communication with non-OT networks is disconnected or lost.</t>
  </si>
  <si>
    <t>20-2</t>
  </si>
  <si>
    <t>The operational and cyber security consequences of going into island mode shall be identified, understood, and documented.</t>
  </si>
  <si>
    <t>20-3</t>
  </si>
  <si>
    <t>The OT environment shall have a simple and easily executable mechanism for physically or logically disconnecting OT systems from external networks.</t>
  </si>
  <si>
    <t>20-4</t>
  </si>
  <si>
    <t>The asset owner shall have policies and procedures that describe the use of island mode.</t>
  </si>
  <si>
    <t>20-5</t>
  </si>
  <si>
    <t>Site personnel shall be trained in activating island mode through regular exercises.</t>
  </si>
  <si>
    <t>CSBR 21 – Backup and restore</t>
  </si>
  <si>
    <t>Backup and restore</t>
  </si>
  <si>
    <t>Implement and maintain processes and systems for regularly backing up system configuration and data as well as ensuring the ability to restore it to maintain system integrity and availability.</t>
  </si>
  <si>
    <t>To ensure the reliability and availability of critical systems by establishing robust backup procedures and efficient restoration capabilities.</t>
  </si>
  <si>
    <t>21-1</t>
  </si>
  <si>
    <t>A documented process for backing up all critical OT systems shall be in place, clearly defining backup frequency, roles and responsibilities, and execution methods.</t>
  </si>
  <si>
    <t>21-2</t>
  </si>
  <si>
    <t>OT systems with frequent changes shall be backed up on scheduled basis.</t>
  </si>
  <si>
    <t>21-3</t>
  </si>
  <si>
    <t>OT systems which are rarely changed shall have initial backup and backup after changes.</t>
  </si>
  <si>
    <t>21-4</t>
  </si>
  <si>
    <t>All backups shall be stored securely with appropriate physical security measures and/or logical access controls to protect against unauthorised access or damage.</t>
  </si>
  <si>
    <t>21-5</t>
  </si>
  <si>
    <t>Backups for all OT systems shall be stored in a manner that is segregated from the local network to minimise the risk of compromise during network attacks.</t>
  </si>
  <si>
    <t>21-6</t>
  </si>
  <si>
    <t>All critical OT systems shall have an offline backup, and the backup integrity shall be verified to ensure it is functional for use.</t>
  </si>
  <si>
    <t>21-7</t>
  </si>
  <si>
    <t>An up to date restore procedure shall be maintained for all systems, ensuring that data can be effectively restored in case of data loss or system failure.</t>
  </si>
  <si>
    <t>21-8</t>
  </si>
  <si>
    <t>For critical OT systems, both the backup procedure and restore procedures shall be verified annually to ensure their effectiveness and reliability.</t>
  </si>
  <si>
    <t>Link to ON 104</t>
  </si>
  <si>
    <t>1. Use the “CSBR Assessment” sheet to assess each control and requirement.</t>
  </si>
  <si>
    <t>Source document: 104 - Recommended guidelines on cyber security baseline requirements for Operational Technology systems, rev7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</si>
</sst>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rlito"/>
    </font>
    <font>
      <b/>
      <sz val="11"/>
      <color rgb="FFFFFFFF"/>
      <name val="Carlito"/>
    </font>
    <font>
      <b/>
      <sz val="14"/>
      <color rgb="FFFFFFFF"/>
      <name val="Carlito"/>
    </font>
    <font>
      <b/>
      <sz val="11"/>
      <name val="Carlito"/>
    </font>
    <font>
      <b/>
      <sz val="14"/>
      <color rgb="FF1F4E78"/>
      <name val="Carlito"/>
    </font>
    <font>
      <u/>
      <sz val="11"/>
      <color theme="10"/>
      <name val="Carlito"/>
    </font>
    <font>
      <sz val="9"/>
      <color indexed="81"/>
      <name val="Tahoma"/>
      <charset val="1"/>
    </font>
  </fonts>
  <fills count="8">
    <fill>
      <patternFill patternType="none"/>
    </fill>
    <fill>
      <patternFill patternType="gray125"/>
    </fill>
    <fill>
      <patternFill patternType="solid">
        <fgColor rgb="FF1F4E78"/>
      </patternFill>
    </fill>
    <fill>
      <patternFill patternType="solid">
        <fgColor rgb="FF5B9BD5"/>
      </patternFill>
    </fill>
    <fill>
      <patternFill patternType="solid">
        <fgColor rgb="FFD9EAF7"/>
      </patternFill>
    </fill>
    <fill>
      <patternFill patternType="solid">
        <fgColor rgb="FFD9EAF7"/>
      </patternFill>
    </fill>
    <fill>
      <patternFill patternType="solid">
        <fgColor rgb="FFF2F2F2"/>
      </patternFill>
    </fill>
    <fill>
      <patternFill patternType="solid">
        <fgColor rgb="FF1F4E78"/>
      </patternFill>
    </fill>
  </fills>
  <borders count="2">
    <border>
      <left/>
      <right/>
      <top/>
      <bottom/>
      <diagonal/>
    </border>
    <border>
      <left/>
      <right/>
      <top/>
      <bottom/>
      <diagonal/>
    </border>
  </borders>
  <cellStyleXfs count="2">
    <xf numFmtId="0" fontId="0" fillId="0" borderId="1"/>
    <xf numFmtId="0" fontId="5" fillId="0" borderId="1" applyNumberFormat="0" applyFill="0" applyBorder="0" applyAlignment="0" applyProtection="0"/>
  </cellStyleXfs>
  <cellXfs count="13">
    <xf numFmtId="0" fontId="0" fillId="0" borderId="0" xfId="0" applyBorder="1"/>
    <xf numFmtId="0" fontId="1" fillId="2" borderId="0" xfId="0" applyFont="1" applyFill="1" applyBorder="1" applyAlignment="1">
      <alignment wrapText="1"/>
    </xf>
    <xf numFmtId="0" fontId="0" fillId="0" borderId="0" xfId="0" applyBorder="1" applyAlignment="1">
      <alignment wrapText="1"/>
    </xf>
    <xf numFmtId="0" fontId="0" fillId="0" borderId="0" xfId="0" applyBorder="1" applyAlignment="1">
      <alignment vertical="top" wrapText="1"/>
    </xf>
    <xf numFmtId="0" fontId="1" fillId="3" borderId="0" xfId="0" applyFont="1" applyFill="1" applyBorder="1" applyAlignment="1">
      <alignment horizontal="center"/>
    </xf>
    <xf numFmtId="0" fontId="3" fillId="4" borderId="0" xfId="0" applyFont="1" applyFill="1" applyBorder="1"/>
    <xf numFmtId="0" fontId="3" fillId="6" borderId="0" xfId="0" applyFont="1" applyFill="1" applyBorder="1" applyAlignment="1">
      <alignment vertical="center" wrapText="1"/>
    </xf>
    <xf numFmtId="0" fontId="1" fillId="7" borderId="0" xfId="0" applyFont="1" applyFill="1" applyBorder="1" applyAlignment="1">
      <alignment horizontal="center" vertical="top" wrapText="1"/>
    </xf>
    <xf numFmtId="49" fontId="0" fillId="0" borderId="0" xfId="0" applyNumberFormat="1" applyBorder="1" applyAlignment="1">
      <alignment vertical="top" wrapText="1"/>
    </xf>
    <xf numFmtId="0" fontId="2" fillId="2" borderId="1" xfId="0" applyFont="1" applyFill="1" applyAlignment="1">
      <alignment horizontal="center" vertical="center"/>
    </xf>
    <xf numFmtId="0" fontId="0" fillId="0" borderId="0" xfId="0" applyBorder="1"/>
    <xf numFmtId="0" fontId="4" fillId="5" borderId="1" xfId="0" applyFont="1" applyFill="1" applyAlignment="1">
      <alignment vertical="center" wrapText="1"/>
    </xf>
    <xf numFmtId="0" fontId="5" fillId="0" borderId="0" xfId="1" applyBorder="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 Id="rId30"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SBR1Table" displayName="CSBR1Table" ref="A5:F16">
  <tableColumns count="6">
    <tableColumn id="1" xr3:uid="{00000000-0010-0000-0000-000001000000}" name="Line Type"/>
    <tableColumn id="2" xr3:uid="{00000000-0010-0000-0000-000002000000}" name="Item ID"/>
    <tableColumn id="3" xr3:uid="{00000000-0010-0000-0000-000003000000}" name="Control / Objective / Requirement"/>
    <tableColumn id="4" xr3:uid="{00000000-0010-0000-0000-000004000000}" name="Compliance"/>
    <tableColumn id="5" xr3:uid="{00000000-0010-0000-0000-000005000000}" name="Comments"/>
    <tableColumn id="6" xr3:uid="{00000000-0010-0000-0000-000006000000}" name="Action"/>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SBR10Table" displayName="CSBR10Table" ref="A5:F13">
  <tableColumns count="6">
    <tableColumn id="1" xr3:uid="{00000000-0010-0000-0900-000001000000}" name="Line Type"/>
    <tableColumn id="2" xr3:uid="{00000000-0010-0000-0900-000002000000}" name="Item ID"/>
    <tableColumn id="3" xr3:uid="{00000000-0010-0000-0900-000003000000}" name="Control / Objective / Requirement"/>
    <tableColumn id="4" xr3:uid="{00000000-0010-0000-0900-000004000000}" name="Compliance"/>
    <tableColumn id="5" xr3:uid="{00000000-0010-0000-0900-000005000000}" name="Comments"/>
    <tableColumn id="6" xr3:uid="{00000000-0010-0000-0900-000006000000}" name="Actio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CSBR11Table" displayName="CSBR11Table" ref="A5:F15">
  <tableColumns count="6">
    <tableColumn id="1" xr3:uid="{00000000-0010-0000-0A00-000001000000}" name="Line Type"/>
    <tableColumn id="2" xr3:uid="{00000000-0010-0000-0A00-000002000000}" name="Item ID"/>
    <tableColumn id="3" xr3:uid="{00000000-0010-0000-0A00-000003000000}" name="Control / Objective / Requirement"/>
    <tableColumn id="4" xr3:uid="{00000000-0010-0000-0A00-000004000000}" name="Compliance"/>
    <tableColumn id="5" xr3:uid="{00000000-0010-0000-0A00-000005000000}" name="Comments"/>
    <tableColumn id="6" xr3:uid="{00000000-0010-0000-0A00-000006000000}" name="Actio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CSBR12Table" displayName="CSBR12Table" ref="A5:F15">
  <tableColumns count="6">
    <tableColumn id="1" xr3:uid="{00000000-0010-0000-0B00-000001000000}" name="Line Type"/>
    <tableColumn id="2" xr3:uid="{00000000-0010-0000-0B00-000002000000}" name="Item ID"/>
    <tableColumn id="3" xr3:uid="{00000000-0010-0000-0B00-000003000000}" name="Control / Objective / Requirement"/>
    <tableColumn id="4" xr3:uid="{00000000-0010-0000-0B00-000004000000}" name="Compliance"/>
    <tableColumn id="5" xr3:uid="{00000000-0010-0000-0B00-000005000000}" name="Comments"/>
    <tableColumn id="6" xr3:uid="{00000000-0010-0000-0B00-000006000000}" name="Actio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CSBR13Table" displayName="CSBR13Table" ref="A5:F12">
  <tableColumns count="6">
    <tableColumn id="1" xr3:uid="{00000000-0010-0000-0C00-000001000000}" name="Line Type"/>
    <tableColumn id="2" xr3:uid="{00000000-0010-0000-0C00-000002000000}" name="Item ID"/>
    <tableColumn id="3" xr3:uid="{00000000-0010-0000-0C00-000003000000}" name="Control / Objective / Requirement"/>
    <tableColumn id="4" xr3:uid="{00000000-0010-0000-0C00-000004000000}" name="Compliance"/>
    <tableColumn id="5" xr3:uid="{00000000-0010-0000-0C00-000005000000}" name="Comments"/>
    <tableColumn id="6" xr3:uid="{00000000-0010-0000-0C00-000006000000}" name="Actio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CSBR14Table" displayName="CSBR14Table" ref="A5:F18">
  <tableColumns count="6">
    <tableColumn id="1" xr3:uid="{00000000-0010-0000-0D00-000001000000}" name="Line Type"/>
    <tableColumn id="2" xr3:uid="{00000000-0010-0000-0D00-000002000000}" name="Item ID"/>
    <tableColumn id="3" xr3:uid="{00000000-0010-0000-0D00-000003000000}" name="Control / Objective / Requirement"/>
    <tableColumn id="4" xr3:uid="{00000000-0010-0000-0D00-000004000000}" name="Compliance"/>
    <tableColumn id="5" xr3:uid="{00000000-0010-0000-0D00-000005000000}" name="Comments"/>
    <tableColumn id="6" xr3:uid="{00000000-0010-0000-0D00-000006000000}" name="Actio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CSBR15Table" displayName="CSBR15Table" ref="A5:F17">
  <tableColumns count="6">
    <tableColumn id="1" xr3:uid="{00000000-0010-0000-0E00-000001000000}" name="Line Type"/>
    <tableColumn id="2" xr3:uid="{00000000-0010-0000-0E00-000002000000}" name="Item ID"/>
    <tableColumn id="3" xr3:uid="{00000000-0010-0000-0E00-000003000000}" name="Control / Objective / Requirement"/>
    <tableColumn id="4" xr3:uid="{00000000-0010-0000-0E00-000004000000}" name="Compliance"/>
    <tableColumn id="5" xr3:uid="{00000000-0010-0000-0E00-000005000000}" name="Comments"/>
    <tableColumn id="6" xr3:uid="{00000000-0010-0000-0E00-000006000000}" name="Actio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CSBR16Table" displayName="CSBR16Table" ref="A5:F13">
  <tableColumns count="6">
    <tableColumn id="1" xr3:uid="{00000000-0010-0000-0F00-000001000000}" name="Line Type"/>
    <tableColumn id="2" xr3:uid="{00000000-0010-0000-0F00-000002000000}" name="Item ID"/>
    <tableColumn id="3" xr3:uid="{00000000-0010-0000-0F00-000003000000}" name="Control / Objective / Requirement"/>
    <tableColumn id="4" xr3:uid="{00000000-0010-0000-0F00-000004000000}" name="Compliance"/>
    <tableColumn id="5" xr3:uid="{00000000-0010-0000-0F00-000005000000}" name="Comments"/>
    <tableColumn id="6" xr3:uid="{00000000-0010-0000-0F00-000006000000}" name="Actio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CSBR17Table" displayName="CSBR17Table" ref="A5:F11">
  <tableColumns count="6">
    <tableColumn id="1" xr3:uid="{00000000-0010-0000-1000-000001000000}" name="Line Type"/>
    <tableColumn id="2" xr3:uid="{00000000-0010-0000-1000-000002000000}" name="Item ID"/>
    <tableColumn id="3" xr3:uid="{00000000-0010-0000-1000-000003000000}" name="Control / Objective / Requirement"/>
    <tableColumn id="4" xr3:uid="{00000000-0010-0000-1000-000004000000}" name="Compliance"/>
    <tableColumn id="5" xr3:uid="{00000000-0010-0000-1000-000005000000}" name="Comments"/>
    <tableColumn id="6" xr3:uid="{00000000-0010-0000-1000-000006000000}" name="Action"/>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CSBR18Table" displayName="CSBR18Table" ref="A5:F18">
  <tableColumns count="6">
    <tableColumn id="1" xr3:uid="{00000000-0010-0000-1100-000001000000}" name="Line Type"/>
    <tableColumn id="2" xr3:uid="{00000000-0010-0000-1100-000002000000}" name="Item ID"/>
    <tableColumn id="3" xr3:uid="{00000000-0010-0000-1100-000003000000}" name="Control / Objective / Requirement"/>
    <tableColumn id="4" xr3:uid="{00000000-0010-0000-1100-000004000000}" name="Compliance"/>
    <tableColumn id="5" xr3:uid="{00000000-0010-0000-1100-000005000000}" name="Comments"/>
    <tableColumn id="6" xr3:uid="{00000000-0010-0000-1100-000006000000}" name="Actio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CSBR19Table" displayName="CSBR19Table" ref="A5:F16">
  <tableColumns count="6">
    <tableColumn id="1" xr3:uid="{00000000-0010-0000-1200-000001000000}" name="Line Type"/>
    <tableColumn id="2" xr3:uid="{00000000-0010-0000-1200-000002000000}" name="Item ID"/>
    <tableColumn id="3" xr3:uid="{00000000-0010-0000-1200-000003000000}" name="Control / Objective / Requirement"/>
    <tableColumn id="4" xr3:uid="{00000000-0010-0000-1200-000004000000}" name="Compliance"/>
    <tableColumn id="5" xr3:uid="{00000000-0010-0000-1200-000005000000}" name="Comments"/>
    <tableColumn id="6" xr3:uid="{00000000-0010-0000-1200-000006000000}" name="Act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SBR2Table" displayName="CSBR2Table" ref="A5:F15">
  <tableColumns count="6">
    <tableColumn id="1" xr3:uid="{00000000-0010-0000-0100-000001000000}" name="Line Type"/>
    <tableColumn id="2" xr3:uid="{00000000-0010-0000-0100-000002000000}" name="Item ID"/>
    <tableColumn id="3" xr3:uid="{00000000-0010-0000-0100-000003000000}" name="Control / Objective / Requirement"/>
    <tableColumn id="4" xr3:uid="{00000000-0010-0000-0100-000004000000}" name="Compliance"/>
    <tableColumn id="5" xr3:uid="{00000000-0010-0000-0100-000005000000}" name="Comments"/>
    <tableColumn id="6" xr3:uid="{00000000-0010-0000-0100-000006000000}" name="Action"/>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CSBR20Table" displayName="CSBR20Table" ref="A5:F12">
  <tableColumns count="6">
    <tableColumn id="1" xr3:uid="{00000000-0010-0000-1300-000001000000}" name="Line Type"/>
    <tableColumn id="2" xr3:uid="{00000000-0010-0000-1300-000002000000}" name="Item ID"/>
    <tableColumn id="3" xr3:uid="{00000000-0010-0000-1300-000003000000}" name="Control / Objective / Requirement"/>
    <tableColumn id="4" xr3:uid="{00000000-0010-0000-1300-000004000000}" name="Compliance"/>
    <tableColumn id="5" xr3:uid="{00000000-0010-0000-1300-000005000000}" name="Comments"/>
    <tableColumn id="6" xr3:uid="{00000000-0010-0000-1300-000006000000}" name="Action"/>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CSBR21Table" displayName="CSBR21Table" ref="A5:F15">
  <tableColumns count="6">
    <tableColumn id="1" xr3:uid="{00000000-0010-0000-1400-000001000000}" name="Line Type"/>
    <tableColumn id="2" xr3:uid="{00000000-0010-0000-1400-000002000000}" name="Item ID"/>
    <tableColumn id="3" xr3:uid="{00000000-0010-0000-1400-000003000000}" name="Control / Objective / Requirement"/>
    <tableColumn id="4" xr3:uid="{00000000-0010-0000-1400-000004000000}" name="Compliance"/>
    <tableColumn id="5" xr3:uid="{00000000-0010-0000-1400-000005000000}" name="Comments"/>
    <tableColumn id="6" xr3:uid="{00000000-0010-0000-1400-000006000000}" name="Actio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BR3Table" displayName="CSBR3Table" ref="A5:F16">
  <tableColumns count="6">
    <tableColumn id="1" xr3:uid="{00000000-0010-0000-0200-000001000000}" name="Line Type"/>
    <tableColumn id="2" xr3:uid="{00000000-0010-0000-0200-000002000000}" name="Item ID"/>
    <tableColumn id="3" xr3:uid="{00000000-0010-0000-0200-000003000000}" name="Control / Objective / Requirement"/>
    <tableColumn id="4" xr3:uid="{00000000-0010-0000-0200-000004000000}" name="Compliance"/>
    <tableColumn id="5" xr3:uid="{00000000-0010-0000-0200-000005000000}" name="Comments"/>
    <tableColumn id="6" xr3:uid="{00000000-0010-0000-0200-000006000000}" name="Actio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CSBR4Table" displayName="CSBR4Table" ref="A5:F17">
  <tableColumns count="6">
    <tableColumn id="1" xr3:uid="{00000000-0010-0000-0300-000001000000}" name="Line Type"/>
    <tableColumn id="2" xr3:uid="{00000000-0010-0000-0300-000002000000}" name="Item ID"/>
    <tableColumn id="3" xr3:uid="{00000000-0010-0000-0300-000003000000}" name="Control / Objective / Requirement"/>
    <tableColumn id="4" xr3:uid="{00000000-0010-0000-0300-000004000000}" name="Compliance"/>
    <tableColumn id="5" xr3:uid="{00000000-0010-0000-0300-000005000000}" name="Comments"/>
    <tableColumn id="6" xr3:uid="{00000000-0010-0000-0300-000006000000}" name="Actio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CSBR5Table" displayName="CSBR5Table" ref="A5:F11">
  <tableColumns count="6">
    <tableColumn id="1" xr3:uid="{00000000-0010-0000-0400-000001000000}" name="Line Type"/>
    <tableColumn id="2" xr3:uid="{00000000-0010-0000-0400-000002000000}" name="Item ID"/>
    <tableColumn id="3" xr3:uid="{00000000-0010-0000-0400-000003000000}" name="Control / Objective / Requirement"/>
    <tableColumn id="4" xr3:uid="{00000000-0010-0000-0400-000004000000}" name="Compliance"/>
    <tableColumn id="5" xr3:uid="{00000000-0010-0000-0400-000005000000}" name="Comments"/>
    <tableColumn id="6" xr3:uid="{00000000-0010-0000-0400-000006000000}" name="Actio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CSBR6Table" displayName="CSBR6Table" ref="A5:F13">
  <tableColumns count="6">
    <tableColumn id="1" xr3:uid="{00000000-0010-0000-0500-000001000000}" name="Line Type"/>
    <tableColumn id="2" xr3:uid="{00000000-0010-0000-0500-000002000000}" name="Item ID"/>
    <tableColumn id="3" xr3:uid="{00000000-0010-0000-0500-000003000000}" name="Control / Objective / Requirement"/>
    <tableColumn id="4" xr3:uid="{00000000-0010-0000-0500-000004000000}" name="Compliance"/>
    <tableColumn id="5" xr3:uid="{00000000-0010-0000-0500-000005000000}" name="Comments"/>
    <tableColumn id="6" xr3:uid="{00000000-0010-0000-0500-000006000000}" name="Actio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CSBR7Table" displayName="CSBR7Table" ref="A5:F12">
  <tableColumns count="6">
    <tableColumn id="1" xr3:uid="{00000000-0010-0000-0600-000001000000}" name="Line Type"/>
    <tableColumn id="2" xr3:uid="{00000000-0010-0000-0600-000002000000}" name="Item ID"/>
    <tableColumn id="3" xr3:uid="{00000000-0010-0000-0600-000003000000}" name="Control / Objective / Requirement"/>
    <tableColumn id="4" xr3:uid="{00000000-0010-0000-0600-000004000000}" name="Compliance"/>
    <tableColumn id="5" xr3:uid="{00000000-0010-0000-0600-000005000000}" name="Comments"/>
    <tableColumn id="6" xr3:uid="{00000000-0010-0000-0600-000006000000}" name="Actio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CSBR8Table" displayName="CSBR8Table" ref="A5:F13">
  <tableColumns count="6">
    <tableColumn id="1" xr3:uid="{00000000-0010-0000-0700-000001000000}" name="Line Type"/>
    <tableColumn id="2" xr3:uid="{00000000-0010-0000-0700-000002000000}" name="Item ID"/>
    <tableColumn id="3" xr3:uid="{00000000-0010-0000-0700-000003000000}" name="Control / Objective / Requirement"/>
    <tableColumn id="4" xr3:uid="{00000000-0010-0000-0700-000004000000}" name="Compliance"/>
    <tableColumn id="5" xr3:uid="{00000000-0010-0000-0700-000005000000}" name="Comments"/>
    <tableColumn id="6" xr3:uid="{00000000-0010-0000-0700-000006000000}" name="Actio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SBR9Table" displayName="CSBR9Table" ref="A5:F12">
  <tableColumns count="6">
    <tableColumn id="1" xr3:uid="{00000000-0010-0000-0800-000001000000}" name="Line Type"/>
    <tableColumn id="2" xr3:uid="{00000000-0010-0000-0800-000002000000}" name="Item ID"/>
    <tableColumn id="3" xr3:uid="{00000000-0010-0000-0800-000003000000}" name="Control / Objective / Requirement"/>
    <tableColumn id="4" xr3:uid="{00000000-0010-0000-0800-000004000000}" name="Compliance"/>
    <tableColumn id="5" xr3:uid="{00000000-0010-0000-0800-000005000000}" name="Comments"/>
    <tableColumn id="6" xr3:uid="{00000000-0010-0000-0800-000006000000}" name="Action"/>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offshorenorge.no/contentassets/15263fd7f781409286f319bbeb427d93/104---recommended-guidelines-on-cyber-security-baseline-requirements-for-operations-technology-systems.pdf"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
  <sheetViews>
    <sheetView tabSelected="1" workbookViewId="0">
      <selection activeCell="B14" sqref="B14"/>
    </sheetView>
  </sheetViews>
  <sheetFormatPr baseColWidth="10" defaultColWidth="8.796875" defaultRowHeight="13.8"/>
  <cols>
    <col min="1" max="4" width="28" customWidth="1"/>
  </cols>
  <sheetData>
    <row r="1" spans="1:4" ht="20.85" customHeight="1">
      <c r="A1" s="9" t="s">
        <v>0</v>
      </c>
      <c r="B1" s="10"/>
      <c r="C1" s="10"/>
      <c r="D1" s="10"/>
    </row>
    <row r="3" spans="1:4">
      <c r="A3" s="4" t="s">
        <v>1</v>
      </c>
      <c r="B3" s="4" t="s">
        <v>2</v>
      </c>
    </row>
    <row r="4" spans="1:4">
      <c r="A4" t="s">
        <v>3</v>
      </c>
      <c r="B4">
        <f>COUNTA('CSBR 1'!$A$6)+COUNTA('CSBR 1'!$A$8:$A$16)+COUNTA('CSBR 2'!$A$6)+COUNTA('CSBR 2'!$A$8:$A$15)+COUNTA('CSBR 3'!$A$6)+COUNTA('CSBR 3'!$A$8:$A$16)+COUNTA('CSBR 4'!$A$6)+COUNTA('CSBR 4'!$A$8:$A$17)+COUNTA('CSBR 5'!$A$6)+COUNTA('CSBR 5'!$A$8:$A$11)+COUNTA('CSBR 6'!$A$6)+COUNTA('CSBR 6'!$A$8:$A$13)+COUNTA('CSBR 7'!$A$6)+COUNTA('CSBR 7'!$A$8:$A$12)+COUNTA('CSBR 8'!$A$6)+COUNTA('CSBR 8'!$A$8:$A$13)+COUNTA('CSBR 9'!$A$6)+COUNTA('CSBR 9'!$A$8:$A$12)+COUNTA('CSBR 10'!$A$6)+COUNTA('CSBR 10'!$A$8:$A$13)+COUNTA('CSBR 11'!$A$6)+COUNTA('CSBR 11'!$A$8:$A$15)+COUNTA('CSBR 12'!$A$6)+COUNTA('CSBR 12'!$A$8:$A$15)+COUNTA('CSBR 13'!$A$6)+COUNTA('CSBR 13'!$A$8:$A$12)+COUNTA('CSBR 14'!$A$6)+COUNTA('CSBR 14'!$A$8:$A$18)+COUNTA('CSBR 15'!$A$6)+COUNTA('CSBR 15'!$A$8:$A$17)+COUNTA('CSBR 16'!$A$6)+COUNTA('CSBR 16'!$A$8:$A$13)+COUNTA('CSBR 17'!$A$6)+COUNTA('CSBR 17'!$A$8:$A$11)+COUNTA('CSBR 18'!$A$6)+COUNTA('CSBR 18'!$A$8:$A$18)+COUNTA('CSBR 19'!$A$6)+COUNTA('CSBR 19'!$A$8:$A$16)+COUNTA('CSBR 20'!$A$6)+COUNTA('CSBR 20'!$A$8:$A$12)+COUNTA('CSBR 21'!$A$6)+COUNTA('CSBR 21'!$A$8:$A$15)</f>
        <v>174</v>
      </c>
    </row>
    <row r="5" spans="1:4">
      <c r="A5" t="s">
        <v>4</v>
      </c>
      <c r="B5">
        <f>COUNTIF('CSBR 1'!$D$6,"Compliant")+COUNTIF('CSBR 1'!$D$8:$D$16,"Compliant")+COUNTIF('CSBR 2'!$D$6,"Compliant")+COUNTIF('CSBR 2'!$D$8:$D$15,"Compliant")+COUNTIF('CSBR 3'!$D$6,"Compliant")+COUNTIF('CSBR 3'!$D$8:$D$16,"Compliant")+COUNTIF('CSBR 4'!$D$6,"Compliant")+COUNTIF('CSBR 4'!$D$8:$D$17,"Compliant")+COUNTIF('CSBR 5'!$D$6,"Compliant")+COUNTIF('CSBR 5'!$D$8:$D$11,"Compliant")+COUNTIF('CSBR 6'!$D$6,"Compliant")+COUNTIF('CSBR 6'!$D$8:$D$13,"Compliant")+COUNTIF('CSBR 7'!$D$6,"Compliant")+COUNTIF('CSBR 7'!$D$8:$D$12,"Compliant")+COUNTIF('CSBR 8'!$D$6,"Compliant")+COUNTIF('CSBR 8'!$D$8:$D$13,"Compliant")+COUNTIF('CSBR 9'!$D$6,"Compliant")+COUNTIF('CSBR 9'!$D$8:$D$12,"Compliant")+COUNTIF('CSBR 10'!$D$6,"Compliant")+COUNTIF('CSBR 10'!$D$8:$D$13,"Compliant")+COUNTIF('CSBR 11'!$D$6,"Compliant")+COUNTIF('CSBR 11'!$D$8:$D$15,"Compliant")+COUNTIF('CSBR 12'!$D$6,"Compliant")+COUNTIF('CSBR 12'!$D$8:$D$15,"Compliant")+COUNTIF('CSBR 13'!$D$6,"Compliant")+COUNTIF('CSBR 13'!$D$8:$D$12,"Compliant")+COUNTIF('CSBR 14'!$D$6,"Compliant")+COUNTIF('CSBR 14'!$D$8:$D$18,"Compliant")+COUNTIF('CSBR 15'!$D$6,"Compliant")+COUNTIF('CSBR 15'!$D$8:$D$17,"Compliant")+COUNTIF('CSBR 16'!$D$6,"Compliant")+COUNTIF('CSBR 16'!$D$8:$D$13,"Compliant")+COUNTIF('CSBR 17'!$D$6,"Compliant")+COUNTIF('CSBR 17'!$D$8:$D$11,"Compliant")+COUNTIF('CSBR 18'!$D$6,"Compliant")+COUNTIF('CSBR 18'!$D$8:$D$18,"Compliant")+COUNTIF('CSBR 19'!$D$6,"Compliant")+COUNTIF('CSBR 19'!$D$8:$D$16,"Compliant")+COUNTIF('CSBR 20'!$D$6,"Compliant")+COUNTIF('CSBR 20'!$D$8:$D$12,"Compliant")+COUNTIF('CSBR 21'!$D$6,"Compliant")+COUNTIF('CSBR 21'!$D$8:$D$15,"Compliant")</f>
        <v>0</v>
      </c>
    </row>
    <row r="6" spans="1:4">
      <c r="A6" t="s">
        <v>5</v>
      </c>
      <c r="B6">
        <f>COUNTIF('CSBR 1'!$D$6,"Partially compliant")+COUNTIF('CSBR 1'!$D$8:$D$16,"Partially compliant")+COUNTIF('CSBR 2'!$D$6,"Partially compliant")+COUNTIF('CSBR 2'!$D$8:$D$15,"Partially compliant")+COUNTIF('CSBR 3'!$D$6,"Partially compliant")+COUNTIF('CSBR 3'!$D$8:$D$16,"Partially compliant")+COUNTIF('CSBR 4'!$D$6,"Partially compliant")+COUNTIF('CSBR 4'!$D$8:$D$17,"Partially compliant")+COUNTIF('CSBR 5'!$D$6,"Partially compliant")+COUNTIF('CSBR 5'!$D$8:$D$11,"Partially compliant")+COUNTIF('CSBR 6'!$D$6,"Partially compliant")+COUNTIF('CSBR 6'!$D$8:$D$13,"Partially compliant")+COUNTIF('CSBR 7'!$D$6,"Partially compliant")+COUNTIF('CSBR 7'!$D$8:$D$12,"Partially compliant")+COUNTIF('CSBR 8'!$D$6,"Partially compliant")+COUNTIF('CSBR 8'!$D$8:$D$13,"Partially compliant")+COUNTIF('CSBR 9'!$D$6,"Partially compliant")+COUNTIF('CSBR 9'!$D$8:$D$12,"Partially compliant")+COUNTIF('CSBR 10'!$D$6,"Partially compliant")+COUNTIF('CSBR 10'!$D$8:$D$13,"Partially compliant")+COUNTIF('CSBR 11'!$D$6,"Partially compliant")+COUNTIF('CSBR 11'!$D$8:$D$15,"Partially compliant")+COUNTIF('CSBR 12'!$D$6,"Partially compliant")+COUNTIF('CSBR 12'!$D$8:$D$15,"Partially compliant")+COUNTIF('CSBR 13'!$D$6,"Partially compliant")+COUNTIF('CSBR 13'!$D$8:$D$12,"Partially compliant")+COUNTIF('CSBR 14'!$D$6,"Partially compliant")+COUNTIF('CSBR 14'!$D$8:$D$18,"Partially compliant")+COUNTIF('CSBR 15'!$D$6,"Partially compliant")+COUNTIF('CSBR 15'!$D$8:$D$17,"Partially compliant")+COUNTIF('CSBR 16'!$D$6,"Partially compliant")+COUNTIF('CSBR 16'!$D$8:$D$13,"Partially compliant")+COUNTIF('CSBR 17'!$D$6,"Partially compliant")+COUNTIF('CSBR 17'!$D$8:$D$11,"Partially compliant")+COUNTIF('CSBR 18'!$D$6,"Partially compliant")+COUNTIF('CSBR 18'!$D$8:$D$18,"Partially compliant")+COUNTIF('CSBR 19'!$D$6,"Partially compliant")+COUNTIF('CSBR 19'!$D$8:$D$16,"Partially compliant")+COUNTIF('CSBR 20'!$D$6,"Partially compliant")+COUNTIF('CSBR 20'!$D$8:$D$12,"Partially compliant")+COUNTIF('CSBR 21'!$D$6,"Partially compliant")+COUNTIF('CSBR 21'!$D$8:$D$15,"Partially compliant")</f>
        <v>0</v>
      </c>
    </row>
    <row r="7" spans="1:4">
      <c r="A7" t="s">
        <v>6</v>
      </c>
      <c r="B7">
        <f>COUNTIF('CSBR 1'!$D$6,"Not compliant")+COUNTIF('CSBR 1'!$D$8:$D$16,"Not compliant")+COUNTIF('CSBR 2'!$D$6,"Not compliant")+COUNTIF('CSBR 2'!$D$8:$D$15,"Not compliant")+COUNTIF('CSBR 3'!$D$6,"Not compliant")+COUNTIF('CSBR 3'!$D$8:$D$16,"Not compliant")+COUNTIF('CSBR 4'!$D$6,"Not compliant")+COUNTIF('CSBR 4'!$D$8:$D$17,"Not compliant")+COUNTIF('CSBR 5'!$D$6,"Not compliant")+COUNTIF('CSBR 5'!$D$8:$D$11,"Not compliant")+COUNTIF('CSBR 6'!$D$6,"Not compliant")+COUNTIF('CSBR 6'!$D$8:$D$13,"Not compliant")+COUNTIF('CSBR 7'!$D$6,"Not compliant")+COUNTIF('CSBR 7'!$D$8:$D$12,"Not compliant")+COUNTIF('CSBR 8'!$D$6,"Not compliant")+COUNTIF('CSBR 8'!$D$8:$D$13,"Not compliant")+COUNTIF('CSBR 9'!$D$6,"Not compliant")+COUNTIF('CSBR 9'!$D$8:$D$12,"Not compliant")+COUNTIF('CSBR 10'!$D$6,"Not compliant")+COUNTIF('CSBR 10'!$D$8:$D$13,"Not compliant")+COUNTIF('CSBR 11'!$D$6,"Not compliant")+COUNTIF('CSBR 11'!$D$8:$D$15,"Not compliant")+COUNTIF('CSBR 12'!$D$6,"Not compliant")+COUNTIF('CSBR 12'!$D$8:$D$15,"Not compliant")+COUNTIF('CSBR 13'!$D$6,"Not compliant")+COUNTIF('CSBR 13'!$D$8:$D$12,"Not compliant")+COUNTIF('CSBR 14'!$D$6,"Not compliant")+COUNTIF('CSBR 14'!$D$8:$D$18,"Not compliant")+COUNTIF('CSBR 15'!$D$6,"Not compliant")+COUNTIF('CSBR 15'!$D$8:$D$17,"Not compliant")+COUNTIF('CSBR 16'!$D$6,"Not compliant")+COUNTIF('CSBR 16'!$D$8:$D$13,"Not compliant")+COUNTIF('CSBR 17'!$D$6,"Not compliant")+COUNTIF('CSBR 17'!$D$8:$D$11,"Not compliant")+COUNTIF('CSBR 18'!$D$6,"Not compliant")+COUNTIF('CSBR 18'!$D$8:$D$18,"Not compliant")+COUNTIF('CSBR 19'!$D$6,"Not compliant")+COUNTIF('CSBR 19'!$D$8:$D$16,"Not compliant")+COUNTIF('CSBR 20'!$D$6,"Not compliant")+COUNTIF('CSBR 20'!$D$8:$D$12,"Not compliant")+COUNTIF('CSBR 21'!$D$6,"Not compliant")+COUNTIF('CSBR 21'!$D$8:$D$15,"Not compliant")</f>
        <v>0</v>
      </c>
    </row>
    <row r="8" spans="1:4">
      <c r="A8" t="s">
        <v>7</v>
      </c>
      <c r="B8">
        <f>COUNTIF('CSBR 1'!$D$6,"Not applicable")+COUNTIF('CSBR 1'!$D$8:$D$16,"Not applicable")+COUNTIF('CSBR 2'!$D$6,"Not applicable")+COUNTIF('CSBR 2'!$D$8:$D$15,"Not applicable")+COUNTIF('CSBR 3'!$D$6,"Not applicable")+COUNTIF('CSBR 3'!$D$8:$D$16,"Not applicable")+COUNTIF('CSBR 4'!$D$6,"Not applicable")+COUNTIF('CSBR 4'!$D$8:$D$17,"Not applicable")+COUNTIF('CSBR 5'!$D$6,"Not applicable")+COUNTIF('CSBR 5'!$D$8:$D$11,"Not applicable")+COUNTIF('CSBR 6'!$D$6,"Not applicable")+COUNTIF('CSBR 6'!$D$8:$D$13,"Not applicable")+COUNTIF('CSBR 7'!$D$6,"Not applicable")+COUNTIF('CSBR 7'!$D$8:$D$12,"Not applicable")+COUNTIF('CSBR 8'!$D$6,"Not applicable")+COUNTIF('CSBR 8'!$D$8:$D$13,"Not applicable")+COUNTIF('CSBR 9'!$D$6,"Not applicable")+COUNTIF('CSBR 9'!$D$8:$D$12,"Not applicable")+COUNTIF('CSBR 10'!$D$6,"Not applicable")+COUNTIF('CSBR 10'!$D$8:$D$13,"Not applicable")+COUNTIF('CSBR 11'!$D$6,"Not applicable")+COUNTIF('CSBR 11'!$D$8:$D$15,"Not applicable")+COUNTIF('CSBR 12'!$D$6,"Not applicable")+COUNTIF('CSBR 12'!$D$8:$D$15,"Not applicable")+COUNTIF('CSBR 13'!$D$6,"Not applicable")+COUNTIF('CSBR 13'!$D$8:$D$12,"Not applicable")+COUNTIF('CSBR 14'!$D$6,"Not applicable")+COUNTIF('CSBR 14'!$D$8:$D$18,"Not applicable")+COUNTIF('CSBR 15'!$D$6,"Not applicable")+COUNTIF('CSBR 15'!$D$8:$D$17,"Not applicable")+COUNTIF('CSBR 16'!$D$6,"Not applicable")+COUNTIF('CSBR 16'!$D$8:$D$13,"Not applicable")+COUNTIF('CSBR 17'!$D$6,"Not applicable")+COUNTIF('CSBR 17'!$D$8:$D$11,"Not applicable")+COUNTIF('CSBR 18'!$D$6,"Not applicable")+COUNTIF('CSBR 18'!$D$8:$D$18,"Not applicable")+COUNTIF('CSBR 19'!$D$6,"Not applicable")+COUNTIF('CSBR 19'!$D$8:$D$16,"Not applicable")+COUNTIF('CSBR 20'!$D$6,"Not applicable")+COUNTIF('CSBR 20'!$D$8:$D$12,"Not applicable")+COUNTIF('CSBR 21'!$D$6,"Not applicable")+COUNTIF('CSBR 21'!$D$8:$D$15,"Not applicable")</f>
        <v>0</v>
      </c>
    </row>
    <row r="9" spans="1:4">
      <c r="A9" s="5" t="s">
        <v>8</v>
      </c>
    </row>
    <row r="10" spans="1:4" ht="41.4">
      <c r="A10" s="2" t="s">
        <v>424</v>
      </c>
      <c r="B10" s="2"/>
      <c r="C10" s="2"/>
      <c r="D10" s="2"/>
    </row>
    <row r="11" spans="1:4" ht="41.4" customHeight="1">
      <c r="A11" s="2" t="s">
        <v>9</v>
      </c>
      <c r="B11" s="2"/>
      <c r="C11" s="2"/>
      <c r="D11" s="2"/>
    </row>
    <row r="12" spans="1:4" ht="41.4" customHeight="1">
      <c r="A12" s="2" t="s">
        <v>10</v>
      </c>
      <c r="B12" s="2"/>
      <c r="C12" s="2"/>
      <c r="D12" s="2"/>
    </row>
    <row r="13" spans="1:4" ht="41.4" customHeight="1">
      <c r="A13" s="2" t="s">
        <v>11</v>
      </c>
      <c r="B13" s="2"/>
      <c r="C13" s="2"/>
      <c r="D13" s="2"/>
    </row>
    <row r="14" spans="1:4" ht="69.599999999999994" customHeight="1">
      <c r="A14" s="2" t="s">
        <v>425</v>
      </c>
      <c r="B14" s="2"/>
      <c r="C14" s="2"/>
      <c r="D14" s="2"/>
    </row>
    <row r="15" spans="1:4" ht="27.6" customHeight="1">
      <c r="A15" s="12" t="s">
        <v>423</v>
      </c>
    </row>
  </sheetData>
  <mergeCells count="1">
    <mergeCell ref="A1:D1"/>
  </mergeCells>
  <hyperlinks>
    <hyperlink ref="A15" r:id="rId1" xr:uid="{7D985DFB-F1F9-496E-8D94-F09B6BA31F4B}"/>
  </hyperlinks>
  <pageMargins left="0.7" right="0.7" top="0.75" bottom="0.75" header="0.3" footer="0.3"/>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3"/>
  <sheetViews>
    <sheetView workbookViewId="0">
      <selection activeCell="D20" sqref="D20"/>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163</v>
      </c>
      <c r="B1" s="10"/>
      <c r="C1" s="10"/>
      <c r="D1" s="10"/>
      <c r="E1" s="10"/>
      <c r="F1" s="10"/>
    </row>
    <row r="2" spans="1:6">
      <c r="A2" s="6" t="s">
        <v>23</v>
      </c>
      <c r="B2" s="2">
        <v>8</v>
      </c>
    </row>
    <row r="3" spans="1:6" ht="27.6" customHeight="1">
      <c r="A3" s="6" t="s">
        <v>24</v>
      </c>
      <c r="B3" s="2" t="s">
        <v>164</v>
      </c>
    </row>
    <row r="5" spans="1:6">
      <c r="A5" s="7" t="s">
        <v>26</v>
      </c>
      <c r="B5" s="7" t="s">
        <v>27</v>
      </c>
      <c r="C5" s="7" t="s">
        <v>28</v>
      </c>
      <c r="D5" s="7" t="s">
        <v>29</v>
      </c>
      <c r="E5" s="7" t="s">
        <v>30</v>
      </c>
      <c r="F5" s="7" t="s">
        <v>31</v>
      </c>
    </row>
    <row r="6" spans="1:6" ht="27.6" customHeight="1">
      <c r="A6" s="3" t="s">
        <v>32</v>
      </c>
      <c r="B6" s="3" t="s">
        <v>32</v>
      </c>
      <c r="C6" s="3" t="s">
        <v>165</v>
      </c>
      <c r="D6" s="3"/>
      <c r="E6" s="3"/>
      <c r="F6" s="3"/>
    </row>
    <row r="7" spans="1:6" ht="41.4" customHeight="1">
      <c r="A7" s="3" t="s">
        <v>34</v>
      </c>
      <c r="B7" s="3" t="s">
        <v>34</v>
      </c>
      <c r="C7" s="3" t="s">
        <v>166</v>
      </c>
      <c r="D7" s="3"/>
      <c r="E7" s="3"/>
      <c r="F7" s="3"/>
    </row>
    <row r="8" spans="1:6" ht="55.2" customHeight="1">
      <c r="A8" s="3" t="s">
        <v>36</v>
      </c>
      <c r="B8" s="3" t="s">
        <v>167</v>
      </c>
      <c r="C8" s="3" t="s">
        <v>168</v>
      </c>
      <c r="D8" s="3"/>
      <c r="E8" s="3"/>
      <c r="F8" s="3"/>
    </row>
    <row r="9" spans="1:6" ht="41.4" customHeight="1">
      <c r="A9" s="3" t="s">
        <v>36</v>
      </c>
      <c r="B9" s="3" t="s">
        <v>169</v>
      </c>
      <c r="C9" s="3" t="s">
        <v>170</v>
      </c>
      <c r="D9" s="3"/>
      <c r="E9" s="3"/>
      <c r="F9" s="3"/>
    </row>
    <row r="10" spans="1:6" ht="41.4" customHeight="1">
      <c r="A10" s="3" t="s">
        <v>36</v>
      </c>
      <c r="B10" s="3" t="s">
        <v>171</v>
      </c>
      <c r="C10" s="3" t="s">
        <v>172</v>
      </c>
      <c r="D10" s="3"/>
      <c r="E10" s="3"/>
      <c r="F10" s="3"/>
    </row>
    <row r="11" spans="1:6">
      <c r="A11" s="3" t="s">
        <v>36</v>
      </c>
      <c r="B11" s="3" t="s">
        <v>173</v>
      </c>
      <c r="C11" s="3" t="s">
        <v>174</v>
      </c>
      <c r="D11" s="3"/>
      <c r="E11" s="3"/>
      <c r="F11" s="3"/>
    </row>
    <row r="12" spans="1:6" ht="27.6" customHeight="1">
      <c r="A12" s="3" t="s">
        <v>36</v>
      </c>
      <c r="B12" s="3" t="s">
        <v>175</v>
      </c>
      <c r="C12" s="3" t="s">
        <v>176</v>
      </c>
      <c r="D12" s="3"/>
      <c r="E12" s="3"/>
      <c r="F12" s="3"/>
    </row>
    <row r="13" spans="1:6" ht="27.6" customHeight="1">
      <c r="A13" s="3" t="s">
        <v>36</v>
      </c>
      <c r="B13" s="3" t="s">
        <v>177</v>
      </c>
      <c r="C13" s="3" t="s">
        <v>178</v>
      </c>
      <c r="D13" s="3"/>
      <c r="E13" s="3"/>
      <c r="F13" s="3"/>
    </row>
  </sheetData>
  <mergeCells count="1">
    <mergeCell ref="A1:F1"/>
  </mergeCells>
  <dataValidations count="1">
    <dataValidation type="list" allowBlank="1" sqref="D6 D8:D13" xr:uid="{00000000-0002-0000-0900-000000000000}">
      <formula1>"Compliant,Partially compliant,Not compliant,Not applicable"</formula1>
    </dataValidation>
  </dataValidation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2"/>
  <sheetViews>
    <sheetView workbookViewId="0">
      <selection sqref="A1:F1"/>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179</v>
      </c>
      <c r="B1" s="10"/>
      <c r="C1" s="10"/>
      <c r="D1" s="10"/>
      <c r="E1" s="10"/>
      <c r="F1" s="10"/>
    </row>
    <row r="2" spans="1:6">
      <c r="A2" s="6" t="s">
        <v>23</v>
      </c>
      <c r="B2" s="2">
        <v>9</v>
      </c>
    </row>
    <row r="3" spans="1:6" ht="41.4" customHeight="1">
      <c r="A3" s="6" t="s">
        <v>24</v>
      </c>
      <c r="B3" s="2" t="s">
        <v>180</v>
      </c>
    </row>
    <row r="5" spans="1:6">
      <c r="A5" s="7" t="s">
        <v>26</v>
      </c>
      <c r="B5" s="7" t="s">
        <v>27</v>
      </c>
      <c r="C5" s="7" t="s">
        <v>28</v>
      </c>
      <c r="D5" s="7" t="s">
        <v>29</v>
      </c>
      <c r="E5" s="7" t="s">
        <v>30</v>
      </c>
      <c r="F5" s="7" t="s">
        <v>31</v>
      </c>
    </row>
    <row r="6" spans="1:6" ht="27.6" customHeight="1">
      <c r="A6" s="3" t="s">
        <v>32</v>
      </c>
      <c r="B6" s="3" t="s">
        <v>32</v>
      </c>
      <c r="C6" s="3" t="s">
        <v>181</v>
      </c>
      <c r="D6" s="3"/>
      <c r="E6" s="3"/>
      <c r="F6" s="3"/>
    </row>
    <row r="7" spans="1:6" ht="27.6" customHeight="1">
      <c r="A7" s="3" t="s">
        <v>34</v>
      </c>
      <c r="B7" s="3" t="s">
        <v>34</v>
      </c>
      <c r="C7" s="3" t="s">
        <v>182</v>
      </c>
      <c r="D7" s="3"/>
      <c r="E7" s="3"/>
      <c r="F7" s="3"/>
    </row>
    <row r="8" spans="1:6" ht="27.6" customHeight="1">
      <c r="A8" s="3" t="s">
        <v>36</v>
      </c>
      <c r="B8" s="3" t="s">
        <v>183</v>
      </c>
      <c r="C8" s="3" t="s">
        <v>184</v>
      </c>
      <c r="D8" s="3"/>
      <c r="E8" s="3"/>
      <c r="F8" s="3"/>
    </row>
    <row r="9" spans="1:6" ht="27.6" customHeight="1">
      <c r="A9" s="3" t="s">
        <v>36</v>
      </c>
      <c r="B9" s="3" t="s">
        <v>185</v>
      </c>
      <c r="C9" s="3" t="s">
        <v>186</v>
      </c>
      <c r="D9" s="3"/>
      <c r="E9" s="3"/>
      <c r="F9" s="3"/>
    </row>
    <row r="10" spans="1:6" ht="41.4" customHeight="1">
      <c r="A10" s="3" t="s">
        <v>36</v>
      </c>
      <c r="B10" s="3" t="s">
        <v>187</v>
      </c>
      <c r="C10" s="3" t="s">
        <v>188</v>
      </c>
      <c r="D10" s="3"/>
      <c r="E10" s="3"/>
      <c r="F10" s="3"/>
    </row>
    <row r="11" spans="1:6" ht="27.6" customHeight="1">
      <c r="A11" s="3" t="s">
        <v>36</v>
      </c>
      <c r="B11" s="3" t="s">
        <v>189</v>
      </c>
      <c r="C11" s="3" t="s">
        <v>190</v>
      </c>
      <c r="D11" s="3"/>
      <c r="E11" s="3"/>
      <c r="F11" s="3"/>
    </row>
    <row r="12" spans="1:6" ht="27.6" customHeight="1">
      <c r="A12" s="3" t="s">
        <v>36</v>
      </c>
      <c r="B12" s="3" t="s">
        <v>191</v>
      </c>
      <c r="C12" s="3" t="s">
        <v>192</v>
      </c>
      <c r="D12" s="3"/>
      <c r="E12" s="3"/>
      <c r="F12" s="3"/>
    </row>
  </sheetData>
  <mergeCells count="1">
    <mergeCell ref="A1:F1"/>
  </mergeCells>
  <dataValidations count="1">
    <dataValidation type="list" allowBlank="1" sqref="D6 D8:D12" xr:uid="{00000000-0002-0000-0A00-000000000000}">
      <formula1>"Compliant,Partially compliant,Not compliant,Not applicable"</formula1>
    </dataValidation>
  </dataValidation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3"/>
  <sheetViews>
    <sheetView workbookViewId="0">
      <selection sqref="A1:F1"/>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193</v>
      </c>
      <c r="B1" s="10"/>
      <c r="C1" s="10"/>
      <c r="D1" s="10"/>
      <c r="E1" s="10"/>
      <c r="F1" s="10"/>
    </row>
    <row r="2" spans="1:6">
      <c r="A2" s="6" t="s">
        <v>23</v>
      </c>
      <c r="B2" s="2">
        <v>10</v>
      </c>
    </row>
    <row r="3" spans="1:6" ht="27.6" customHeight="1">
      <c r="A3" s="6" t="s">
        <v>24</v>
      </c>
      <c r="B3" s="2" t="s">
        <v>194</v>
      </c>
    </row>
    <row r="5" spans="1:6">
      <c r="A5" s="7" t="s">
        <v>26</v>
      </c>
      <c r="B5" s="7" t="s">
        <v>27</v>
      </c>
      <c r="C5" s="7" t="s">
        <v>28</v>
      </c>
      <c r="D5" s="7" t="s">
        <v>29</v>
      </c>
      <c r="E5" s="7" t="s">
        <v>30</v>
      </c>
      <c r="F5" s="7" t="s">
        <v>31</v>
      </c>
    </row>
    <row r="6" spans="1:6" ht="27.6" customHeight="1">
      <c r="A6" s="3" t="s">
        <v>32</v>
      </c>
      <c r="B6" s="3" t="s">
        <v>32</v>
      </c>
      <c r="C6" s="3" t="s">
        <v>195</v>
      </c>
      <c r="D6" s="3"/>
      <c r="E6" s="3"/>
      <c r="F6" s="3"/>
    </row>
    <row r="7" spans="1:6" ht="27.6" customHeight="1">
      <c r="A7" s="3" t="s">
        <v>34</v>
      </c>
      <c r="B7" s="3" t="s">
        <v>34</v>
      </c>
      <c r="C7" s="3" t="s">
        <v>196</v>
      </c>
      <c r="D7" s="3"/>
      <c r="E7" s="3"/>
      <c r="F7" s="3"/>
    </row>
    <row r="8" spans="1:6" ht="41.4" customHeight="1">
      <c r="A8" s="3" t="s">
        <v>36</v>
      </c>
      <c r="B8" s="3" t="s">
        <v>197</v>
      </c>
      <c r="C8" s="3" t="s">
        <v>198</v>
      </c>
      <c r="D8" s="3"/>
      <c r="E8" s="3"/>
      <c r="F8" s="3"/>
    </row>
    <row r="9" spans="1:6" ht="27.6" customHeight="1">
      <c r="A9" s="3" t="s">
        <v>36</v>
      </c>
      <c r="B9" s="3" t="s">
        <v>199</v>
      </c>
      <c r="C9" s="3" t="s">
        <v>200</v>
      </c>
      <c r="D9" s="3"/>
      <c r="E9" s="3"/>
      <c r="F9" s="3"/>
    </row>
    <row r="10" spans="1:6" ht="41.4" customHeight="1">
      <c r="A10" s="3" t="s">
        <v>36</v>
      </c>
      <c r="B10" s="3" t="s">
        <v>201</v>
      </c>
      <c r="C10" s="3" t="s">
        <v>202</v>
      </c>
      <c r="D10" s="3"/>
      <c r="E10" s="3"/>
      <c r="F10" s="3"/>
    </row>
    <row r="11" spans="1:6" ht="41.4" customHeight="1">
      <c r="A11" s="3" t="s">
        <v>36</v>
      </c>
      <c r="B11" s="3" t="s">
        <v>203</v>
      </c>
      <c r="C11" s="3" t="s">
        <v>204</v>
      </c>
      <c r="D11" s="3"/>
      <c r="E11" s="3"/>
      <c r="F11" s="3"/>
    </row>
    <row r="12" spans="1:6" ht="27.6" customHeight="1">
      <c r="A12" s="3" t="s">
        <v>36</v>
      </c>
      <c r="B12" s="3" t="s">
        <v>205</v>
      </c>
      <c r="C12" s="3" t="s">
        <v>206</v>
      </c>
      <c r="D12" s="3"/>
      <c r="E12" s="3"/>
      <c r="F12" s="3"/>
    </row>
    <row r="13" spans="1:6">
      <c r="A13" s="3" t="s">
        <v>36</v>
      </c>
      <c r="B13" s="3" t="s">
        <v>207</v>
      </c>
      <c r="C13" s="3" t="s">
        <v>208</v>
      </c>
      <c r="D13" s="3"/>
      <c r="E13" s="3"/>
      <c r="F13" s="3"/>
    </row>
  </sheetData>
  <mergeCells count="1">
    <mergeCell ref="A1:F1"/>
  </mergeCells>
  <dataValidations count="1">
    <dataValidation type="list" allowBlank="1" sqref="D6 D8:D13" xr:uid="{00000000-0002-0000-0B00-000000000000}">
      <formula1>"Compliant,Partially compliant,Not compliant,Not applicable"</formula1>
    </dataValidation>
  </dataValidation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5"/>
  <sheetViews>
    <sheetView workbookViewId="0">
      <selection sqref="A1:F1"/>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209</v>
      </c>
      <c r="B1" s="10"/>
      <c r="C1" s="10"/>
      <c r="D1" s="10"/>
      <c r="E1" s="10"/>
      <c r="F1" s="10"/>
    </row>
    <row r="2" spans="1:6">
      <c r="A2" s="6" t="s">
        <v>23</v>
      </c>
      <c r="B2" s="2">
        <v>11</v>
      </c>
    </row>
    <row r="3" spans="1:6" ht="27.6" customHeight="1">
      <c r="A3" s="6" t="s">
        <v>24</v>
      </c>
      <c r="B3" s="2" t="s">
        <v>210</v>
      </c>
    </row>
    <row r="5" spans="1:6">
      <c r="A5" s="7" t="s">
        <v>26</v>
      </c>
      <c r="B5" s="7" t="s">
        <v>27</v>
      </c>
      <c r="C5" s="7" t="s">
        <v>28</v>
      </c>
      <c r="D5" s="7" t="s">
        <v>29</v>
      </c>
      <c r="E5" s="7" t="s">
        <v>30</v>
      </c>
      <c r="F5" s="7" t="s">
        <v>31</v>
      </c>
    </row>
    <row r="6" spans="1:6" ht="41.4" customHeight="1">
      <c r="A6" s="3" t="s">
        <v>32</v>
      </c>
      <c r="B6" s="3" t="s">
        <v>32</v>
      </c>
      <c r="C6" s="3" t="s">
        <v>211</v>
      </c>
      <c r="D6" s="3"/>
      <c r="E6" s="3"/>
      <c r="F6" s="3"/>
    </row>
    <row r="7" spans="1:6" ht="27.6" customHeight="1">
      <c r="A7" s="3" t="s">
        <v>34</v>
      </c>
      <c r="B7" s="3" t="s">
        <v>34</v>
      </c>
      <c r="C7" s="3" t="s">
        <v>212</v>
      </c>
      <c r="D7" s="3"/>
      <c r="E7" s="3"/>
      <c r="F7" s="3"/>
    </row>
    <row r="8" spans="1:6" ht="41.4" customHeight="1">
      <c r="A8" s="3" t="s">
        <v>36</v>
      </c>
      <c r="B8" s="3" t="s">
        <v>213</v>
      </c>
      <c r="C8" s="3" t="s">
        <v>214</v>
      </c>
      <c r="D8" s="3"/>
      <c r="E8" s="3"/>
      <c r="F8" s="3"/>
    </row>
    <row r="9" spans="1:6" ht="41.4" customHeight="1">
      <c r="A9" s="3" t="s">
        <v>36</v>
      </c>
      <c r="B9" s="3" t="s">
        <v>215</v>
      </c>
      <c r="C9" s="3" t="s">
        <v>216</v>
      </c>
      <c r="D9" s="3"/>
      <c r="E9" s="3"/>
      <c r="F9" s="3"/>
    </row>
    <row r="10" spans="1:6" ht="27.6" customHeight="1">
      <c r="A10" s="3" t="s">
        <v>36</v>
      </c>
      <c r="B10" s="3" t="s">
        <v>217</v>
      </c>
      <c r="C10" s="3" t="s">
        <v>218</v>
      </c>
      <c r="D10" s="3"/>
      <c r="E10" s="3"/>
      <c r="F10" s="3"/>
    </row>
    <row r="11" spans="1:6" ht="69" customHeight="1">
      <c r="A11" s="3" t="s">
        <v>36</v>
      </c>
      <c r="B11" s="3" t="s">
        <v>219</v>
      </c>
      <c r="C11" s="3" t="s">
        <v>220</v>
      </c>
      <c r="D11" s="3"/>
      <c r="E11" s="3"/>
      <c r="F11" s="3"/>
    </row>
    <row r="12" spans="1:6" ht="27.6" customHeight="1">
      <c r="A12" s="3" t="s">
        <v>36</v>
      </c>
      <c r="B12" s="3" t="s">
        <v>221</v>
      </c>
      <c r="C12" s="3" t="s">
        <v>222</v>
      </c>
      <c r="D12" s="3"/>
      <c r="E12" s="3"/>
      <c r="F12" s="3"/>
    </row>
    <row r="13" spans="1:6" ht="55.2" customHeight="1">
      <c r="A13" s="3" t="s">
        <v>36</v>
      </c>
      <c r="B13" s="3" t="s">
        <v>223</v>
      </c>
      <c r="C13" s="3" t="s">
        <v>224</v>
      </c>
      <c r="D13" s="3"/>
      <c r="E13" s="3"/>
      <c r="F13" s="3"/>
    </row>
    <row r="14" spans="1:6" ht="55.2" customHeight="1">
      <c r="A14" s="3" t="s">
        <v>36</v>
      </c>
      <c r="B14" s="3" t="s">
        <v>225</v>
      </c>
      <c r="C14" s="3" t="s">
        <v>226</v>
      </c>
      <c r="D14" s="3"/>
      <c r="E14" s="3"/>
      <c r="F14" s="3"/>
    </row>
    <row r="15" spans="1:6" ht="41.4" customHeight="1">
      <c r="A15" s="3" t="s">
        <v>36</v>
      </c>
      <c r="B15" s="3" t="s">
        <v>227</v>
      </c>
      <c r="C15" s="3" t="s">
        <v>228</v>
      </c>
      <c r="D15" s="3"/>
      <c r="E15" s="3"/>
      <c r="F15" s="3"/>
    </row>
  </sheetData>
  <mergeCells count="1">
    <mergeCell ref="A1:F1"/>
  </mergeCells>
  <dataValidations count="1">
    <dataValidation type="list" allowBlank="1" sqref="D6 D8:D15" xr:uid="{00000000-0002-0000-0C00-000000000000}">
      <formula1>"Compliant,Partially compliant,Not compliant,Not applicable"</formula1>
    </dataValidation>
  </dataValidation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5"/>
  <sheetViews>
    <sheetView workbookViewId="0">
      <selection sqref="A1:F1"/>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229</v>
      </c>
      <c r="B1" s="10"/>
      <c r="C1" s="10"/>
      <c r="D1" s="10"/>
      <c r="E1" s="10"/>
      <c r="F1" s="10"/>
    </row>
    <row r="2" spans="1:6">
      <c r="A2" s="6" t="s">
        <v>23</v>
      </c>
      <c r="B2" s="2">
        <v>12</v>
      </c>
    </row>
    <row r="3" spans="1:6">
      <c r="A3" s="6" t="s">
        <v>24</v>
      </c>
      <c r="B3" s="2" t="s">
        <v>230</v>
      </c>
    </row>
    <row r="5" spans="1:6">
      <c r="A5" s="7" t="s">
        <v>26</v>
      </c>
      <c r="B5" s="7" t="s">
        <v>27</v>
      </c>
      <c r="C5" s="7" t="s">
        <v>28</v>
      </c>
      <c r="D5" s="7" t="s">
        <v>29</v>
      </c>
      <c r="E5" s="7" t="s">
        <v>30</v>
      </c>
      <c r="F5" s="7" t="s">
        <v>31</v>
      </c>
    </row>
    <row r="6" spans="1:6" ht="27.6" customHeight="1">
      <c r="A6" s="3" t="s">
        <v>32</v>
      </c>
      <c r="B6" s="3" t="s">
        <v>32</v>
      </c>
      <c r="C6" s="3" t="s">
        <v>231</v>
      </c>
      <c r="D6" s="3"/>
      <c r="E6" s="3"/>
      <c r="F6" s="3"/>
    </row>
    <row r="7" spans="1:6" ht="27.6" customHeight="1">
      <c r="A7" s="3" t="s">
        <v>34</v>
      </c>
      <c r="B7" s="3" t="s">
        <v>34</v>
      </c>
      <c r="C7" s="3" t="s">
        <v>232</v>
      </c>
      <c r="D7" s="3"/>
      <c r="E7" s="3"/>
      <c r="F7" s="3"/>
    </row>
    <row r="8" spans="1:6" ht="27.6" customHeight="1">
      <c r="A8" s="3" t="s">
        <v>36</v>
      </c>
      <c r="B8" s="3" t="s">
        <v>233</v>
      </c>
      <c r="C8" s="3" t="s">
        <v>234</v>
      </c>
      <c r="D8" s="3"/>
      <c r="E8" s="3"/>
      <c r="F8" s="3"/>
    </row>
    <row r="9" spans="1:6" ht="41.4" customHeight="1">
      <c r="A9" s="3" t="s">
        <v>36</v>
      </c>
      <c r="B9" s="3" t="s">
        <v>235</v>
      </c>
      <c r="C9" s="3" t="s">
        <v>236</v>
      </c>
      <c r="D9" s="3"/>
      <c r="E9" s="3"/>
      <c r="F9" s="3"/>
    </row>
    <row r="10" spans="1:6" ht="27.6" customHeight="1">
      <c r="A10" s="3" t="s">
        <v>36</v>
      </c>
      <c r="B10" s="3" t="s">
        <v>237</v>
      </c>
      <c r="C10" s="3" t="s">
        <v>238</v>
      </c>
      <c r="D10" s="3"/>
      <c r="E10" s="3"/>
      <c r="F10" s="3"/>
    </row>
    <row r="11" spans="1:6" ht="41.4" customHeight="1">
      <c r="A11" s="3" t="s">
        <v>36</v>
      </c>
      <c r="B11" s="3" t="s">
        <v>239</v>
      </c>
      <c r="C11" s="3" t="s">
        <v>240</v>
      </c>
      <c r="D11" s="3"/>
      <c r="E11" s="3"/>
      <c r="F11" s="3"/>
    </row>
    <row r="12" spans="1:6" ht="27.6" customHeight="1">
      <c r="A12" s="3" t="s">
        <v>36</v>
      </c>
      <c r="B12" s="3" t="s">
        <v>241</v>
      </c>
      <c r="C12" s="3" t="s">
        <v>242</v>
      </c>
      <c r="D12" s="3"/>
      <c r="E12" s="3"/>
      <c r="F12" s="3"/>
    </row>
    <row r="13" spans="1:6" ht="27.6" customHeight="1">
      <c r="A13" s="3" t="s">
        <v>36</v>
      </c>
      <c r="B13" s="3" t="s">
        <v>243</v>
      </c>
      <c r="C13" s="3" t="s">
        <v>244</v>
      </c>
      <c r="D13" s="3"/>
      <c r="E13" s="3"/>
      <c r="F13" s="3"/>
    </row>
    <row r="14" spans="1:6" ht="41.4" customHeight="1">
      <c r="A14" s="3" t="s">
        <v>36</v>
      </c>
      <c r="B14" s="3" t="s">
        <v>245</v>
      </c>
      <c r="C14" s="3" t="s">
        <v>246</v>
      </c>
      <c r="D14" s="3"/>
      <c r="E14" s="3"/>
      <c r="F14" s="3"/>
    </row>
    <row r="15" spans="1:6" ht="27.6" customHeight="1">
      <c r="A15" s="3" t="s">
        <v>36</v>
      </c>
      <c r="B15" s="3" t="s">
        <v>247</v>
      </c>
      <c r="C15" s="3" t="s">
        <v>248</v>
      </c>
      <c r="D15" s="3"/>
      <c r="E15" s="3"/>
      <c r="F15" s="3"/>
    </row>
  </sheetData>
  <mergeCells count="1">
    <mergeCell ref="A1:F1"/>
  </mergeCells>
  <dataValidations count="1">
    <dataValidation type="list" allowBlank="1" sqref="D6 D8:D15" xr:uid="{00000000-0002-0000-0D00-000000000000}">
      <formula1>"Compliant,Partially compliant,Not compliant,Not applicable"</formula1>
    </dataValidation>
  </dataValidation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2"/>
  <sheetViews>
    <sheetView workbookViewId="0">
      <selection activeCell="B23" sqref="B23"/>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249</v>
      </c>
      <c r="B1" s="10"/>
      <c r="C1" s="10"/>
      <c r="D1" s="10"/>
      <c r="E1" s="10"/>
      <c r="F1" s="10"/>
    </row>
    <row r="2" spans="1:6">
      <c r="A2" s="6" t="s">
        <v>23</v>
      </c>
      <c r="B2" s="2">
        <v>13</v>
      </c>
    </row>
    <row r="3" spans="1:6" ht="27.6" customHeight="1">
      <c r="A3" s="6" t="s">
        <v>24</v>
      </c>
      <c r="B3" s="2" t="s">
        <v>250</v>
      </c>
    </row>
    <row r="5" spans="1:6">
      <c r="A5" s="7" t="s">
        <v>26</v>
      </c>
      <c r="B5" s="7" t="s">
        <v>27</v>
      </c>
      <c r="C5" s="7" t="s">
        <v>28</v>
      </c>
      <c r="D5" s="7" t="s">
        <v>29</v>
      </c>
      <c r="E5" s="7" t="s">
        <v>30</v>
      </c>
      <c r="F5" s="7" t="s">
        <v>31</v>
      </c>
    </row>
    <row r="6" spans="1:6" ht="27.6" customHeight="1">
      <c r="A6" s="3" t="s">
        <v>32</v>
      </c>
      <c r="B6" s="3" t="s">
        <v>32</v>
      </c>
      <c r="C6" s="3" t="s">
        <v>251</v>
      </c>
      <c r="D6" s="3"/>
      <c r="E6" s="3"/>
      <c r="F6" s="3"/>
    </row>
    <row r="7" spans="1:6" ht="41.4" customHeight="1">
      <c r="A7" s="3" t="s">
        <v>34</v>
      </c>
      <c r="B7" s="3" t="s">
        <v>34</v>
      </c>
      <c r="C7" s="3" t="s">
        <v>252</v>
      </c>
      <c r="D7" s="3"/>
      <c r="E7" s="3"/>
      <c r="F7" s="3"/>
    </row>
    <row r="8" spans="1:6" ht="27.6" customHeight="1">
      <c r="A8" s="3" t="s">
        <v>36</v>
      </c>
      <c r="B8" s="3" t="s">
        <v>253</v>
      </c>
      <c r="C8" s="3" t="s">
        <v>254</v>
      </c>
      <c r="D8" s="3"/>
      <c r="E8" s="3"/>
      <c r="F8" s="3"/>
    </row>
    <row r="9" spans="1:6">
      <c r="A9" s="3" t="s">
        <v>36</v>
      </c>
      <c r="B9" s="3" t="s">
        <v>255</v>
      </c>
      <c r="C9" s="3" t="s">
        <v>256</v>
      </c>
      <c r="D9" s="3"/>
      <c r="E9" s="3"/>
      <c r="F9" s="3"/>
    </row>
    <row r="10" spans="1:6" ht="27.6" customHeight="1">
      <c r="A10" s="3" t="s">
        <v>36</v>
      </c>
      <c r="B10" s="3" t="s">
        <v>257</v>
      </c>
      <c r="C10" s="3" t="s">
        <v>258</v>
      </c>
      <c r="D10" s="3"/>
      <c r="E10" s="3"/>
      <c r="F10" s="3"/>
    </row>
    <row r="11" spans="1:6" ht="27.6" customHeight="1">
      <c r="A11" s="3" t="s">
        <v>36</v>
      </c>
      <c r="B11" s="3" t="s">
        <v>259</v>
      </c>
      <c r="C11" s="3" t="s">
        <v>260</v>
      </c>
      <c r="D11" s="3"/>
      <c r="E11" s="3"/>
      <c r="F11" s="3"/>
    </row>
    <row r="12" spans="1:6" ht="55.2" customHeight="1">
      <c r="A12" s="3" t="s">
        <v>36</v>
      </c>
      <c r="B12" s="3" t="s">
        <v>261</v>
      </c>
      <c r="C12" s="3" t="s">
        <v>262</v>
      </c>
      <c r="D12" s="3"/>
      <c r="E12" s="3"/>
      <c r="F12" s="3"/>
    </row>
  </sheetData>
  <mergeCells count="1">
    <mergeCell ref="A1:F1"/>
  </mergeCells>
  <dataValidations count="1">
    <dataValidation type="list" allowBlank="1" sqref="D6 D8:D12" xr:uid="{00000000-0002-0000-0E00-000000000000}">
      <formula1>"Compliant,Partially compliant,Not compliant,Not applicable"</formula1>
    </dataValidation>
  </dataValidation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8"/>
  <sheetViews>
    <sheetView workbookViewId="0">
      <selection sqref="A1:F1"/>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263</v>
      </c>
      <c r="B1" s="10"/>
      <c r="C1" s="10"/>
      <c r="D1" s="10"/>
      <c r="E1" s="10"/>
      <c r="F1" s="10"/>
    </row>
    <row r="2" spans="1:6">
      <c r="A2" s="6" t="s">
        <v>23</v>
      </c>
      <c r="B2" s="2">
        <v>14</v>
      </c>
    </row>
    <row r="3" spans="1:6" ht="27.6" customHeight="1">
      <c r="A3" s="6" t="s">
        <v>24</v>
      </c>
      <c r="B3" s="2" t="s">
        <v>264</v>
      </c>
    </row>
    <row r="5" spans="1:6">
      <c r="A5" s="7" t="s">
        <v>26</v>
      </c>
      <c r="B5" s="7" t="s">
        <v>27</v>
      </c>
      <c r="C5" s="7" t="s">
        <v>28</v>
      </c>
      <c r="D5" s="7" t="s">
        <v>29</v>
      </c>
      <c r="E5" s="7" t="s">
        <v>30</v>
      </c>
      <c r="F5" s="7" t="s">
        <v>31</v>
      </c>
    </row>
    <row r="6" spans="1:6" ht="27.6" customHeight="1">
      <c r="A6" s="3" t="s">
        <v>32</v>
      </c>
      <c r="B6" s="3" t="s">
        <v>32</v>
      </c>
      <c r="C6" s="3" t="s">
        <v>265</v>
      </c>
      <c r="D6" s="3"/>
      <c r="E6" s="3"/>
      <c r="F6" s="3"/>
    </row>
    <row r="7" spans="1:6" ht="27.6" customHeight="1">
      <c r="A7" s="3" t="s">
        <v>34</v>
      </c>
      <c r="B7" s="3" t="s">
        <v>34</v>
      </c>
      <c r="C7" s="3" t="s">
        <v>266</v>
      </c>
      <c r="D7" s="3"/>
      <c r="E7" s="3"/>
      <c r="F7" s="3"/>
    </row>
    <row r="8" spans="1:6" ht="27.6" customHeight="1">
      <c r="A8" s="3" t="s">
        <v>36</v>
      </c>
      <c r="B8" s="3" t="s">
        <v>267</v>
      </c>
      <c r="C8" s="3" t="s">
        <v>268</v>
      </c>
      <c r="D8" s="3"/>
      <c r="E8" s="3"/>
      <c r="F8" s="3"/>
    </row>
    <row r="9" spans="1:6" ht="27.6" customHeight="1">
      <c r="A9" s="3" t="s">
        <v>36</v>
      </c>
      <c r="B9" s="3" t="s">
        <v>269</v>
      </c>
      <c r="C9" s="3" t="s">
        <v>270</v>
      </c>
      <c r="D9" s="3"/>
      <c r="E9" s="3"/>
      <c r="F9" s="3"/>
    </row>
    <row r="10" spans="1:6" ht="27.6" customHeight="1">
      <c r="A10" s="3" t="s">
        <v>36</v>
      </c>
      <c r="B10" s="3" t="s">
        <v>271</v>
      </c>
      <c r="C10" s="3" t="s">
        <v>272</v>
      </c>
      <c r="D10" s="3"/>
      <c r="E10" s="3"/>
      <c r="F10" s="3"/>
    </row>
    <row r="11" spans="1:6">
      <c r="A11" s="3" t="s">
        <v>36</v>
      </c>
      <c r="B11" s="3" t="s">
        <v>273</v>
      </c>
      <c r="C11" s="3" t="s">
        <v>274</v>
      </c>
      <c r="D11" s="3"/>
      <c r="E11" s="3"/>
      <c r="F11" s="3"/>
    </row>
    <row r="12" spans="1:6" ht="27.6" customHeight="1">
      <c r="A12" s="3" t="s">
        <v>36</v>
      </c>
      <c r="B12" s="3" t="s">
        <v>275</v>
      </c>
      <c r="C12" s="3" t="s">
        <v>276</v>
      </c>
      <c r="D12" s="3"/>
      <c r="E12" s="3"/>
      <c r="F12" s="3"/>
    </row>
    <row r="13" spans="1:6">
      <c r="A13" s="3" t="s">
        <v>36</v>
      </c>
      <c r="B13" s="3" t="s">
        <v>277</v>
      </c>
      <c r="C13" s="3" t="s">
        <v>278</v>
      </c>
      <c r="D13" s="3"/>
      <c r="E13" s="3"/>
      <c r="F13" s="3"/>
    </row>
    <row r="14" spans="1:6" ht="27.6" customHeight="1">
      <c r="A14" s="3" t="s">
        <v>36</v>
      </c>
      <c r="B14" s="3" t="s">
        <v>279</v>
      </c>
      <c r="C14" s="3" t="s">
        <v>280</v>
      </c>
      <c r="D14" s="3"/>
      <c r="E14" s="3"/>
      <c r="F14" s="3"/>
    </row>
    <row r="15" spans="1:6" ht="41.4" customHeight="1">
      <c r="A15" s="3" t="s">
        <v>36</v>
      </c>
      <c r="B15" s="3" t="s">
        <v>281</v>
      </c>
      <c r="C15" s="3" t="s">
        <v>282</v>
      </c>
      <c r="D15" s="3"/>
      <c r="E15" s="3"/>
      <c r="F15" s="3"/>
    </row>
    <row r="16" spans="1:6" ht="27.6" customHeight="1">
      <c r="A16" s="3" t="s">
        <v>36</v>
      </c>
      <c r="B16" s="3" t="s">
        <v>283</v>
      </c>
      <c r="C16" s="3" t="s">
        <v>284</v>
      </c>
      <c r="D16" s="3"/>
      <c r="E16" s="3"/>
      <c r="F16" s="3"/>
    </row>
    <row r="17" spans="1:6" ht="27.6" customHeight="1">
      <c r="A17" s="3" t="s">
        <v>36</v>
      </c>
      <c r="B17" s="3" t="s">
        <v>285</v>
      </c>
      <c r="C17" s="3" t="s">
        <v>286</v>
      </c>
      <c r="D17" s="3"/>
      <c r="E17" s="3"/>
      <c r="F17" s="3"/>
    </row>
    <row r="18" spans="1:6" ht="27.6" customHeight="1">
      <c r="A18" s="3" t="s">
        <v>36</v>
      </c>
      <c r="B18" s="3" t="s">
        <v>287</v>
      </c>
      <c r="C18" s="3" t="s">
        <v>288</v>
      </c>
      <c r="D18" s="3"/>
      <c r="E18" s="3"/>
      <c r="F18" s="3"/>
    </row>
  </sheetData>
  <mergeCells count="1">
    <mergeCell ref="A1:F1"/>
  </mergeCells>
  <dataValidations count="1">
    <dataValidation type="list" allowBlank="1" sqref="D6 D8:D18" xr:uid="{00000000-0002-0000-0F00-000000000000}">
      <formula1>"Compliant,Partially compliant,Not compliant,Not applicable"</formula1>
    </dataValidation>
  </dataValidation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17"/>
  <sheetViews>
    <sheetView workbookViewId="0">
      <selection sqref="A1:F1"/>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289</v>
      </c>
      <c r="B1" s="10"/>
      <c r="C1" s="10"/>
      <c r="D1" s="10"/>
      <c r="E1" s="10"/>
      <c r="F1" s="10"/>
    </row>
    <row r="2" spans="1:6">
      <c r="A2" s="6" t="s">
        <v>23</v>
      </c>
      <c r="B2" s="2">
        <v>15</v>
      </c>
    </row>
    <row r="3" spans="1:6">
      <c r="A3" s="6" t="s">
        <v>24</v>
      </c>
      <c r="B3" s="2" t="s">
        <v>290</v>
      </c>
    </row>
    <row r="5" spans="1:6">
      <c r="A5" s="7" t="s">
        <v>26</v>
      </c>
      <c r="B5" s="7" t="s">
        <v>27</v>
      </c>
      <c r="C5" s="7" t="s">
        <v>28</v>
      </c>
      <c r="D5" s="7" t="s">
        <v>29</v>
      </c>
      <c r="E5" s="7" t="s">
        <v>30</v>
      </c>
      <c r="F5" s="7" t="s">
        <v>31</v>
      </c>
    </row>
    <row r="6" spans="1:6" ht="27.6" customHeight="1">
      <c r="A6" s="3" t="s">
        <v>32</v>
      </c>
      <c r="B6" s="3" t="s">
        <v>32</v>
      </c>
      <c r="C6" s="3" t="s">
        <v>291</v>
      </c>
      <c r="D6" s="3"/>
      <c r="E6" s="3"/>
      <c r="F6" s="3"/>
    </row>
    <row r="7" spans="1:6" ht="41.4" customHeight="1">
      <c r="A7" s="3" t="s">
        <v>34</v>
      </c>
      <c r="B7" s="3" t="s">
        <v>34</v>
      </c>
      <c r="C7" s="3" t="s">
        <v>292</v>
      </c>
      <c r="D7" s="3"/>
      <c r="E7" s="3"/>
      <c r="F7" s="3"/>
    </row>
    <row r="8" spans="1:6" ht="27.6" customHeight="1">
      <c r="A8" s="3" t="s">
        <v>36</v>
      </c>
      <c r="B8" s="3" t="s">
        <v>293</v>
      </c>
      <c r="C8" s="3" t="s">
        <v>294</v>
      </c>
      <c r="D8" s="3"/>
      <c r="E8" s="3"/>
      <c r="F8" s="3"/>
    </row>
    <row r="9" spans="1:6" ht="27.6" customHeight="1">
      <c r="A9" s="3" t="s">
        <v>36</v>
      </c>
      <c r="B9" s="3" t="s">
        <v>295</v>
      </c>
      <c r="C9" s="3" t="s">
        <v>296</v>
      </c>
      <c r="D9" s="3"/>
      <c r="E9" s="3"/>
      <c r="F9" s="3"/>
    </row>
    <row r="10" spans="1:6" ht="41.4" customHeight="1">
      <c r="A10" s="3" t="s">
        <v>36</v>
      </c>
      <c r="B10" s="3" t="s">
        <v>297</v>
      </c>
      <c r="C10" s="3" t="s">
        <v>298</v>
      </c>
      <c r="D10" s="3"/>
      <c r="E10" s="3"/>
      <c r="F10" s="3"/>
    </row>
    <row r="11" spans="1:6" ht="41.4" customHeight="1">
      <c r="A11" s="3" t="s">
        <v>36</v>
      </c>
      <c r="B11" s="3" t="s">
        <v>299</v>
      </c>
      <c r="C11" s="3" t="s">
        <v>300</v>
      </c>
      <c r="D11" s="3"/>
      <c r="E11" s="3"/>
      <c r="F11" s="3"/>
    </row>
    <row r="12" spans="1:6" ht="27.6" customHeight="1">
      <c r="A12" s="3" t="s">
        <v>36</v>
      </c>
      <c r="B12" s="3" t="s">
        <v>301</v>
      </c>
      <c r="C12" s="3" t="s">
        <v>302</v>
      </c>
      <c r="D12" s="3"/>
      <c r="E12" s="3"/>
      <c r="F12" s="3"/>
    </row>
    <row r="13" spans="1:6" ht="27.6" customHeight="1">
      <c r="A13" s="3" t="s">
        <v>36</v>
      </c>
      <c r="B13" s="3" t="s">
        <v>303</v>
      </c>
      <c r="C13" s="3" t="s">
        <v>304</v>
      </c>
      <c r="D13" s="3"/>
      <c r="E13" s="3"/>
      <c r="F13" s="3"/>
    </row>
    <row r="14" spans="1:6" ht="41.4" customHeight="1">
      <c r="A14" s="3" t="s">
        <v>36</v>
      </c>
      <c r="B14" s="3" t="s">
        <v>305</v>
      </c>
      <c r="C14" s="3" t="s">
        <v>306</v>
      </c>
      <c r="D14" s="3"/>
      <c r="E14" s="3"/>
      <c r="F14" s="3"/>
    </row>
    <row r="15" spans="1:6" ht="27.6" customHeight="1">
      <c r="A15" s="3" t="s">
        <v>36</v>
      </c>
      <c r="B15" s="3" t="s">
        <v>307</v>
      </c>
      <c r="C15" s="3" t="s">
        <v>308</v>
      </c>
      <c r="D15" s="3"/>
      <c r="E15" s="3"/>
      <c r="F15" s="3"/>
    </row>
    <row r="16" spans="1:6" ht="27.6" customHeight="1">
      <c r="A16" s="3" t="s">
        <v>36</v>
      </c>
      <c r="B16" s="3" t="s">
        <v>309</v>
      </c>
      <c r="C16" s="3" t="s">
        <v>310</v>
      </c>
      <c r="D16" s="3"/>
      <c r="E16" s="3"/>
      <c r="F16" s="3"/>
    </row>
    <row r="17" spans="1:6" ht="27.6" customHeight="1">
      <c r="A17" s="3" t="s">
        <v>36</v>
      </c>
      <c r="B17" s="3" t="s">
        <v>311</v>
      </c>
      <c r="C17" s="3" t="s">
        <v>312</v>
      </c>
      <c r="D17" s="3"/>
      <c r="E17" s="3"/>
      <c r="F17" s="3"/>
    </row>
  </sheetData>
  <mergeCells count="1">
    <mergeCell ref="A1:F1"/>
  </mergeCells>
  <dataValidations count="1">
    <dataValidation type="list" allowBlank="1" sqref="D6 D8:D17" xr:uid="{00000000-0002-0000-1000-000000000000}">
      <formula1>"Compliant,Partially compliant,Not compliant,Not applicable"</formula1>
    </dataValidation>
  </dataValidation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3"/>
  <sheetViews>
    <sheetView workbookViewId="0">
      <selection sqref="A1:F1"/>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313</v>
      </c>
      <c r="B1" s="10"/>
      <c r="C1" s="10"/>
      <c r="D1" s="10"/>
      <c r="E1" s="10"/>
      <c r="F1" s="10"/>
    </row>
    <row r="2" spans="1:6">
      <c r="A2" s="6" t="s">
        <v>23</v>
      </c>
      <c r="B2" s="2">
        <v>16</v>
      </c>
    </row>
    <row r="3" spans="1:6">
      <c r="A3" s="6" t="s">
        <v>24</v>
      </c>
      <c r="B3" s="2" t="s">
        <v>314</v>
      </c>
    </row>
    <row r="5" spans="1:6">
      <c r="A5" s="7" t="s">
        <v>26</v>
      </c>
      <c r="B5" s="7" t="s">
        <v>27</v>
      </c>
      <c r="C5" s="7" t="s">
        <v>28</v>
      </c>
      <c r="D5" s="7" t="s">
        <v>29</v>
      </c>
      <c r="E5" s="7" t="s">
        <v>30</v>
      </c>
      <c r="F5" s="7" t="s">
        <v>31</v>
      </c>
    </row>
    <row r="6" spans="1:6" ht="27.6" customHeight="1">
      <c r="A6" s="3" t="s">
        <v>32</v>
      </c>
      <c r="B6" s="3" t="s">
        <v>32</v>
      </c>
      <c r="C6" s="3" t="s">
        <v>315</v>
      </c>
      <c r="D6" s="3"/>
      <c r="E6" s="3"/>
      <c r="F6" s="3"/>
    </row>
    <row r="7" spans="1:6" ht="27.6" customHeight="1">
      <c r="A7" s="3" t="s">
        <v>34</v>
      </c>
      <c r="B7" s="3" t="s">
        <v>34</v>
      </c>
      <c r="C7" s="3" t="s">
        <v>316</v>
      </c>
      <c r="D7" s="3"/>
      <c r="E7" s="3"/>
      <c r="F7" s="3"/>
    </row>
    <row r="8" spans="1:6" ht="55.2" customHeight="1">
      <c r="A8" s="3" t="s">
        <v>36</v>
      </c>
      <c r="B8" s="3" t="s">
        <v>317</v>
      </c>
      <c r="C8" s="3" t="s">
        <v>318</v>
      </c>
      <c r="D8" s="3"/>
      <c r="E8" s="3"/>
      <c r="F8" s="3"/>
    </row>
    <row r="9" spans="1:6" ht="27.6" customHeight="1">
      <c r="A9" s="3" t="s">
        <v>36</v>
      </c>
      <c r="B9" s="3" t="s">
        <v>319</v>
      </c>
      <c r="C9" s="3" t="s">
        <v>320</v>
      </c>
      <c r="D9" s="3"/>
      <c r="E9" s="3"/>
      <c r="F9" s="3"/>
    </row>
    <row r="10" spans="1:6" ht="41.4" customHeight="1">
      <c r="A10" s="3" t="s">
        <v>36</v>
      </c>
      <c r="B10" s="3" t="s">
        <v>321</v>
      </c>
      <c r="C10" s="3" t="s">
        <v>322</v>
      </c>
      <c r="D10" s="3"/>
      <c r="E10" s="3"/>
      <c r="F10" s="3"/>
    </row>
    <row r="11" spans="1:6" ht="27.6" customHeight="1">
      <c r="A11" s="3" t="s">
        <v>36</v>
      </c>
      <c r="B11" s="3" t="s">
        <v>323</v>
      </c>
      <c r="C11" s="3" t="s">
        <v>324</v>
      </c>
      <c r="D11" s="3"/>
      <c r="E11" s="3"/>
      <c r="F11" s="3"/>
    </row>
    <row r="12" spans="1:6" ht="27.6" customHeight="1">
      <c r="A12" s="3" t="s">
        <v>36</v>
      </c>
      <c r="B12" s="3" t="s">
        <v>325</v>
      </c>
      <c r="C12" s="3" t="s">
        <v>326</v>
      </c>
      <c r="D12" s="3"/>
      <c r="E12" s="3"/>
      <c r="F12" s="3"/>
    </row>
    <row r="13" spans="1:6" ht="27.6" customHeight="1">
      <c r="A13" s="3" t="s">
        <v>36</v>
      </c>
      <c r="B13" s="3" t="s">
        <v>327</v>
      </c>
      <c r="C13" s="3" t="s">
        <v>328</v>
      </c>
      <c r="D13" s="3"/>
      <c r="E13" s="3"/>
      <c r="F13" s="3"/>
    </row>
  </sheetData>
  <mergeCells count="1">
    <mergeCell ref="A1:F1"/>
  </mergeCells>
  <dataValidations count="1">
    <dataValidation type="list" allowBlank="1" sqref="D6 D8:D13" xr:uid="{00000000-0002-0000-1100-000000000000}">
      <formula1>"Compliant,Partially compliant,Not compliant,Not applicable"</formula1>
    </dataValidation>
  </dataValidation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11"/>
  <sheetViews>
    <sheetView workbookViewId="0">
      <selection sqref="A1:F1"/>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329</v>
      </c>
      <c r="B1" s="10"/>
      <c r="C1" s="10"/>
      <c r="D1" s="10"/>
      <c r="E1" s="10"/>
      <c r="F1" s="10"/>
    </row>
    <row r="2" spans="1:6">
      <c r="A2" s="6" t="s">
        <v>23</v>
      </c>
      <c r="B2" s="2">
        <v>17</v>
      </c>
    </row>
    <row r="3" spans="1:6">
      <c r="A3" s="6" t="s">
        <v>24</v>
      </c>
      <c r="B3" s="2" t="s">
        <v>330</v>
      </c>
    </row>
    <row r="5" spans="1:6">
      <c r="A5" s="7" t="s">
        <v>26</v>
      </c>
      <c r="B5" s="7" t="s">
        <v>27</v>
      </c>
      <c r="C5" s="7" t="s">
        <v>28</v>
      </c>
      <c r="D5" s="7" t="s">
        <v>29</v>
      </c>
      <c r="E5" s="7" t="s">
        <v>30</v>
      </c>
      <c r="F5" s="7" t="s">
        <v>31</v>
      </c>
    </row>
    <row r="6" spans="1:6" ht="27.6" customHeight="1">
      <c r="A6" s="3" t="s">
        <v>32</v>
      </c>
      <c r="B6" s="3" t="s">
        <v>32</v>
      </c>
      <c r="C6" s="3" t="s">
        <v>331</v>
      </c>
      <c r="D6" s="3"/>
      <c r="E6" s="3"/>
      <c r="F6" s="3"/>
    </row>
    <row r="7" spans="1:6" ht="27.6" customHeight="1">
      <c r="A7" s="3" t="s">
        <v>34</v>
      </c>
      <c r="B7" s="3" t="s">
        <v>34</v>
      </c>
      <c r="C7" s="3" t="s">
        <v>332</v>
      </c>
      <c r="D7" s="3"/>
      <c r="E7" s="3"/>
      <c r="F7" s="3"/>
    </row>
    <row r="8" spans="1:6" ht="27.6" customHeight="1">
      <c r="A8" s="3" t="s">
        <v>36</v>
      </c>
      <c r="B8" s="3" t="s">
        <v>333</v>
      </c>
      <c r="C8" s="3" t="s">
        <v>334</v>
      </c>
      <c r="D8" s="3"/>
      <c r="E8" s="3"/>
      <c r="F8" s="3"/>
    </row>
    <row r="9" spans="1:6" ht="27.6" customHeight="1">
      <c r="A9" s="3" t="s">
        <v>36</v>
      </c>
      <c r="B9" s="3" t="s">
        <v>335</v>
      </c>
      <c r="C9" s="3" t="s">
        <v>336</v>
      </c>
      <c r="D9" s="3"/>
      <c r="E9" s="3"/>
      <c r="F9" s="3"/>
    </row>
    <row r="10" spans="1:6" ht="27.6" customHeight="1">
      <c r="A10" s="3" t="s">
        <v>36</v>
      </c>
      <c r="B10" s="3" t="s">
        <v>337</v>
      </c>
      <c r="C10" s="3" t="s">
        <v>338</v>
      </c>
      <c r="D10" s="3"/>
      <c r="E10" s="3"/>
      <c r="F10" s="3"/>
    </row>
    <row r="11" spans="1:6" ht="27.6" customHeight="1">
      <c r="A11" s="3" t="s">
        <v>36</v>
      </c>
      <c r="B11" s="3" t="s">
        <v>339</v>
      </c>
      <c r="C11" s="3" t="s">
        <v>340</v>
      </c>
      <c r="D11" s="3"/>
      <c r="E11" s="3"/>
      <c r="F11" s="3"/>
    </row>
  </sheetData>
  <mergeCells count="1">
    <mergeCell ref="A1:F1"/>
  </mergeCells>
  <dataValidations count="1">
    <dataValidation type="list" allowBlank="1" sqref="D6 D8:D11" xr:uid="{00000000-0002-0000-1200-000000000000}">
      <formula1>"Compliant,Partially compliant,Not compliant,Not applicable"</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B1" sqref="B1"/>
    </sheetView>
  </sheetViews>
  <sheetFormatPr baseColWidth="10" defaultColWidth="8.796875" defaultRowHeight="13.8"/>
  <cols>
    <col min="1" max="2" width="36" customWidth="1"/>
  </cols>
  <sheetData>
    <row r="1" spans="1:2">
      <c r="A1" s="1" t="s">
        <v>12</v>
      </c>
      <c r="B1" s="2" t="s">
        <v>13</v>
      </c>
    </row>
    <row r="2" spans="1:2" ht="41.4" customHeight="1">
      <c r="A2" s="1" t="s">
        <v>14</v>
      </c>
      <c r="B2" s="2" t="s">
        <v>15</v>
      </c>
    </row>
    <row r="3" spans="1:2">
      <c r="A3" s="1" t="s">
        <v>16</v>
      </c>
      <c r="B3" s="2" t="s">
        <v>17</v>
      </c>
    </row>
    <row r="4" spans="1:2">
      <c r="A4" s="1" t="s">
        <v>18</v>
      </c>
      <c r="B4" s="2" t="s">
        <v>19</v>
      </c>
    </row>
    <row r="5" spans="1:2" ht="27.6" customHeight="1">
      <c r="A5" s="1" t="s">
        <v>20</v>
      </c>
      <c r="B5" s="2" t="s">
        <v>21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18"/>
  <sheetViews>
    <sheetView workbookViewId="0">
      <selection activeCell="B19" sqref="B19"/>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341</v>
      </c>
      <c r="B1" s="10"/>
      <c r="C1" s="10"/>
      <c r="D1" s="10"/>
      <c r="E1" s="10"/>
      <c r="F1" s="10"/>
    </row>
    <row r="2" spans="1:6">
      <c r="A2" s="6" t="s">
        <v>23</v>
      </c>
      <c r="B2" s="2">
        <v>18</v>
      </c>
    </row>
    <row r="3" spans="1:6" ht="27.6" customHeight="1">
      <c r="A3" s="6" t="s">
        <v>24</v>
      </c>
      <c r="B3" s="2" t="s">
        <v>342</v>
      </c>
    </row>
    <row r="5" spans="1:6">
      <c r="A5" s="7" t="s">
        <v>26</v>
      </c>
      <c r="B5" s="7" t="s">
        <v>27</v>
      </c>
      <c r="C5" s="7" t="s">
        <v>28</v>
      </c>
      <c r="D5" s="7" t="s">
        <v>29</v>
      </c>
      <c r="E5" s="7" t="s">
        <v>30</v>
      </c>
      <c r="F5" s="7" t="s">
        <v>31</v>
      </c>
    </row>
    <row r="6" spans="1:6" ht="27.6" customHeight="1">
      <c r="A6" s="3" t="s">
        <v>32</v>
      </c>
      <c r="B6" s="3" t="s">
        <v>32</v>
      </c>
      <c r="C6" s="3" t="s">
        <v>343</v>
      </c>
      <c r="D6" s="3"/>
      <c r="E6" s="3"/>
      <c r="F6" s="3"/>
    </row>
    <row r="7" spans="1:6" ht="41.4" customHeight="1">
      <c r="A7" s="3" t="s">
        <v>34</v>
      </c>
      <c r="B7" s="3" t="s">
        <v>34</v>
      </c>
      <c r="C7" s="3" t="s">
        <v>344</v>
      </c>
      <c r="D7" s="3"/>
      <c r="E7" s="3"/>
      <c r="F7" s="3"/>
    </row>
    <row r="8" spans="1:6" ht="41.4" customHeight="1">
      <c r="A8" s="3" t="s">
        <v>36</v>
      </c>
      <c r="B8" s="3" t="s">
        <v>345</v>
      </c>
      <c r="C8" s="3" t="s">
        <v>346</v>
      </c>
      <c r="D8" s="3"/>
      <c r="E8" s="3"/>
      <c r="F8" s="3"/>
    </row>
    <row r="9" spans="1:6">
      <c r="A9" s="3" t="s">
        <v>36</v>
      </c>
      <c r="B9" s="3" t="s">
        <v>347</v>
      </c>
      <c r="C9" s="3" t="s">
        <v>348</v>
      </c>
      <c r="D9" s="3"/>
      <c r="E9" s="3"/>
      <c r="F9" s="3"/>
    </row>
    <row r="10" spans="1:6" ht="27.6" customHeight="1">
      <c r="A10" s="3" t="s">
        <v>36</v>
      </c>
      <c r="B10" s="3" t="s">
        <v>349</v>
      </c>
      <c r="C10" s="3" t="s">
        <v>350</v>
      </c>
      <c r="D10" s="3"/>
      <c r="E10" s="3"/>
      <c r="F10" s="3"/>
    </row>
    <row r="11" spans="1:6" ht="27.6" customHeight="1">
      <c r="A11" s="3" t="s">
        <v>36</v>
      </c>
      <c r="B11" s="3" t="s">
        <v>351</v>
      </c>
      <c r="C11" s="3" t="s">
        <v>352</v>
      </c>
      <c r="D11" s="3"/>
      <c r="E11" s="3"/>
      <c r="F11" s="3"/>
    </row>
    <row r="12" spans="1:6" ht="27.6" customHeight="1">
      <c r="A12" s="3" t="s">
        <v>36</v>
      </c>
      <c r="B12" s="3" t="s">
        <v>353</v>
      </c>
      <c r="C12" s="3" t="s">
        <v>354</v>
      </c>
      <c r="D12" s="3"/>
      <c r="E12" s="3"/>
      <c r="F12" s="3"/>
    </row>
    <row r="13" spans="1:6" ht="41.4" customHeight="1">
      <c r="A13" s="3" t="s">
        <v>36</v>
      </c>
      <c r="B13" s="3" t="s">
        <v>355</v>
      </c>
      <c r="C13" s="3" t="s">
        <v>356</v>
      </c>
      <c r="D13" s="3"/>
      <c r="E13" s="3"/>
      <c r="F13" s="3"/>
    </row>
    <row r="14" spans="1:6" ht="27.6" customHeight="1">
      <c r="A14" s="3" t="s">
        <v>36</v>
      </c>
      <c r="B14" s="3" t="s">
        <v>357</v>
      </c>
      <c r="C14" s="3" t="s">
        <v>358</v>
      </c>
      <c r="D14" s="3"/>
      <c r="E14" s="3"/>
      <c r="F14" s="3"/>
    </row>
    <row r="15" spans="1:6" ht="27.6" customHeight="1">
      <c r="A15" s="3" t="s">
        <v>36</v>
      </c>
      <c r="B15" s="3" t="s">
        <v>359</v>
      </c>
      <c r="C15" s="3" t="s">
        <v>360</v>
      </c>
      <c r="D15" s="3"/>
      <c r="E15" s="3"/>
      <c r="F15" s="3"/>
    </row>
    <row r="16" spans="1:6" ht="27.6" customHeight="1">
      <c r="A16" s="3" t="s">
        <v>36</v>
      </c>
      <c r="B16" s="3" t="s">
        <v>361</v>
      </c>
      <c r="C16" s="3" t="s">
        <v>362</v>
      </c>
      <c r="D16" s="3"/>
      <c r="E16" s="3"/>
      <c r="F16" s="3"/>
    </row>
    <row r="17" spans="1:6" ht="27.6" customHeight="1">
      <c r="A17" s="3" t="s">
        <v>36</v>
      </c>
      <c r="B17" s="3" t="s">
        <v>363</v>
      </c>
      <c r="C17" s="3" t="s">
        <v>364</v>
      </c>
      <c r="D17" s="3"/>
      <c r="E17" s="3"/>
      <c r="F17" s="3"/>
    </row>
    <row r="18" spans="1:6" ht="27.6" customHeight="1">
      <c r="A18" s="3" t="s">
        <v>36</v>
      </c>
      <c r="B18" s="3" t="s">
        <v>365</v>
      </c>
      <c r="C18" s="3" t="s">
        <v>366</v>
      </c>
      <c r="D18" s="3"/>
      <c r="E18" s="3"/>
      <c r="F18" s="3"/>
    </row>
  </sheetData>
  <mergeCells count="1">
    <mergeCell ref="A1:F1"/>
  </mergeCells>
  <dataValidations count="1">
    <dataValidation type="list" allowBlank="1" sqref="D6 D8:D18" xr:uid="{00000000-0002-0000-1300-000000000000}">
      <formula1>"Compliant,Partially compliant,Not compliant,Not applicable"</formula1>
    </dataValidation>
  </dataValidation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16"/>
  <sheetViews>
    <sheetView workbookViewId="0">
      <selection sqref="A1:F1"/>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367</v>
      </c>
      <c r="B1" s="10"/>
      <c r="C1" s="10"/>
      <c r="D1" s="10"/>
      <c r="E1" s="10"/>
      <c r="F1" s="10"/>
    </row>
    <row r="2" spans="1:6">
      <c r="A2" s="6" t="s">
        <v>23</v>
      </c>
      <c r="B2" s="2">
        <v>19</v>
      </c>
    </row>
    <row r="3" spans="1:6">
      <c r="A3" s="6" t="s">
        <v>24</v>
      </c>
      <c r="B3" s="2" t="s">
        <v>368</v>
      </c>
    </row>
    <row r="5" spans="1:6">
      <c r="A5" s="7" t="s">
        <v>26</v>
      </c>
      <c r="B5" s="7" t="s">
        <v>27</v>
      </c>
      <c r="C5" s="7" t="s">
        <v>28</v>
      </c>
      <c r="D5" s="7" t="s">
        <v>29</v>
      </c>
      <c r="E5" s="7" t="s">
        <v>30</v>
      </c>
      <c r="F5" s="7" t="s">
        <v>31</v>
      </c>
    </row>
    <row r="6" spans="1:6" ht="27.6" customHeight="1">
      <c r="A6" s="3" t="s">
        <v>32</v>
      </c>
      <c r="B6" s="3" t="s">
        <v>32</v>
      </c>
      <c r="C6" s="3" t="s">
        <v>369</v>
      </c>
      <c r="D6" s="3"/>
      <c r="E6" s="3"/>
      <c r="F6" s="3"/>
    </row>
    <row r="7" spans="1:6" ht="27.6" customHeight="1">
      <c r="A7" s="3" t="s">
        <v>34</v>
      </c>
      <c r="B7" s="3" t="s">
        <v>34</v>
      </c>
      <c r="C7" s="3" t="s">
        <v>370</v>
      </c>
      <c r="D7" s="3"/>
      <c r="E7" s="3"/>
      <c r="F7" s="3"/>
    </row>
    <row r="8" spans="1:6" ht="27.6" customHeight="1">
      <c r="A8" s="3" t="s">
        <v>36</v>
      </c>
      <c r="B8" s="3" t="s">
        <v>371</v>
      </c>
      <c r="C8" s="3" t="s">
        <v>372</v>
      </c>
      <c r="D8" s="3"/>
      <c r="E8" s="3"/>
      <c r="F8" s="3"/>
    </row>
    <row r="9" spans="1:6" ht="41.4" customHeight="1">
      <c r="A9" s="3" t="s">
        <v>36</v>
      </c>
      <c r="B9" s="3" t="s">
        <v>373</v>
      </c>
      <c r="C9" s="3" t="s">
        <v>374</v>
      </c>
      <c r="D9" s="3"/>
      <c r="E9" s="3"/>
      <c r="F9" s="3"/>
    </row>
    <row r="10" spans="1:6" ht="27.6" customHeight="1">
      <c r="A10" s="3" t="s">
        <v>36</v>
      </c>
      <c r="B10" s="3" t="s">
        <v>375</v>
      </c>
      <c r="C10" s="3" t="s">
        <v>376</v>
      </c>
      <c r="D10" s="3"/>
      <c r="E10" s="3"/>
      <c r="F10" s="3"/>
    </row>
    <row r="11" spans="1:6" ht="27.6" customHeight="1">
      <c r="A11" s="3" t="s">
        <v>36</v>
      </c>
      <c r="B11" s="3" t="s">
        <v>377</v>
      </c>
      <c r="C11" s="3" t="s">
        <v>378</v>
      </c>
      <c r="D11" s="3"/>
      <c r="E11" s="3"/>
      <c r="F11" s="3"/>
    </row>
    <row r="12" spans="1:6" ht="27.6" customHeight="1">
      <c r="A12" s="3" t="s">
        <v>36</v>
      </c>
      <c r="B12" s="3" t="s">
        <v>379</v>
      </c>
      <c r="C12" s="3" t="s">
        <v>380</v>
      </c>
      <c r="D12" s="3"/>
      <c r="E12" s="3"/>
      <c r="F12" s="3"/>
    </row>
    <row r="13" spans="1:6" ht="27.6" customHeight="1">
      <c r="A13" s="3" t="s">
        <v>36</v>
      </c>
      <c r="B13" s="3" t="s">
        <v>381</v>
      </c>
      <c r="C13" s="3" t="s">
        <v>382</v>
      </c>
      <c r="D13" s="3"/>
      <c r="E13" s="3"/>
      <c r="F13" s="3"/>
    </row>
    <row r="14" spans="1:6" ht="27.6" customHeight="1">
      <c r="A14" s="3" t="s">
        <v>36</v>
      </c>
      <c r="B14" s="3" t="s">
        <v>383</v>
      </c>
      <c r="C14" s="3" t="s">
        <v>384</v>
      </c>
      <c r="D14" s="3"/>
      <c r="E14" s="3"/>
      <c r="F14" s="3"/>
    </row>
    <row r="15" spans="1:6" ht="41.4" customHeight="1">
      <c r="A15" s="3" t="s">
        <v>36</v>
      </c>
      <c r="B15" s="3" t="s">
        <v>385</v>
      </c>
      <c r="C15" s="3" t="s">
        <v>386</v>
      </c>
      <c r="D15" s="3"/>
      <c r="E15" s="3"/>
      <c r="F15" s="3"/>
    </row>
    <row r="16" spans="1:6" ht="27.6" customHeight="1">
      <c r="A16" s="3" t="s">
        <v>36</v>
      </c>
      <c r="B16" s="3" t="s">
        <v>387</v>
      </c>
      <c r="C16" s="3" t="s">
        <v>388</v>
      </c>
      <c r="D16" s="3"/>
      <c r="E16" s="3"/>
      <c r="F16" s="3"/>
    </row>
  </sheetData>
  <mergeCells count="1">
    <mergeCell ref="A1:F1"/>
  </mergeCells>
  <dataValidations count="1">
    <dataValidation type="list" allowBlank="1" sqref="D6 D8:D16" xr:uid="{00000000-0002-0000-1400-000000000000}">
      <formula1>"Compliant,Partially compliant,Not compliant,Not applicable"</formula1>
    </dataValidation>
  </dataValidation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12"/>
  <sheetViews>
    <sheetView workbookViewId="0">
      <selection sqref="A1:F1"/>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389</v>
      </c>
      <c r="B1" s="10"/>
      <c r="C1" s="10"/>
      <c r="D1" s="10"/>
      <c r="E1" s="10"/>
      <c r="F1" s="10"/>
    </row>
    <row r="2" spans="1:6">
      <c r="A2" s="6" t="s">
        <v>23</v>
      </c>
      <c r="B2" s="2">
        <v>20</v>
      </c>
    </row>
    <row r="3" spans="1:6">
      <c r="A3" s="6" t="s">
        <v>24</v>
      </c>
      <c r="B3" s="2" t="s">
        <v>390</v>
      </c>
    </row>
    <row r="5" spans="1:6">
      <c r="A5" s="7" t="s">
        <v>26</v>
      </c>
      <c r="B5" s="7" t="s">
        <v>27</v>
      </c>
      <c r="C5" s="7" t="s">
        <v>28</v>
      </c>
      <c r="D5" s="7" t="s">
        <v>29</v>
      </c>
      <c r="E5" s="7" t="s">
        <v>30</v>
      </c>
      <c r="F5" s="7" t="s">
        <v>31</v>
      </c>
    </row>
    <row r="6" spans="1:6" ht="27.6" customHeight="1">
      <c r="A6" s="3" t="s">
        <v>32</v>
      </c>
      <c r="B6" s="3" t="s">
        <v>32</v>
      </c>
      <c r="C6" s="3" t="s">
        <v>391</v>
      </c>
      <c r="D6" s="3"/>
      <c r="E6" s="3"/>
      <c r="F6" s="3"/>
    </row>
    <row r="7" spans="1:6" ht="41.4" customHeight="1">
      <c r="A7" s="3" t="s">
        <v>34</v>
      </c>
      <c r="B7" s="3" t="s">
        <v>34</v>
      </c>
      <c r="C7" s="3" t="s">
        <v>392</v>
      </c>
      <c r="D7" s="3"/>
      <c r="E7" s="3"/>
      <c r="F7" s="3"/>
    </row>
    <row r="8" spans="1:6" ht="27.6" customHeight="1">
      <c r="A8" s="3" t="s">
        <v>36</v>
      </c>
      <c r="B8" s="3" t="s">
        <v>393</v>
      </c>
      <c r="C8" s="3" t="s">
        <v>394</v>
      </c>
      <c r="D8" s="3"/>
      <c r="E8" s="3"/>
      <c r="F8" s="3"/>
    </row>
    <row r="9" spans="1:6" ht="27.6" customHeight="1">
      <c r="A9" s="3" t="s">
        <v>36</v>
      </c>
      <c r="B9" s="3" t="s">
        <v>395</v>
      </c>
      <c r="C9" s="3" t="s">
        <v>396</v>
      </c>
      <c r="D9" s="3"/>
      <c r="E9" s="3"/>
      <c r="F9" s="3"/>
    </row>
    <row r="10" spans="1:6" ht="27.6" customHeight="1">
      <c r="A10" s="3" t="s">
        <v>36</v>
      </c>
      <c r="B10" s="3" t="s">
        <v>397</v>
      </c>
      <c r="C10" s="3" t="s">
        <v>398</v>
      </c>
      <c r="D10" s="3"/>
      <c r="E10" s="3"/>
      <c r="F10" s="3"/>
    </row>
    <row r="11" spans="1:6" ht="27.6" customHeight="1">
      <c r="A11" s="3" t="s">
        <v>36</v>
      </c>
      <c r="B11" s="3" t="s">
        <v>399</v>
      </c>
      <c r="C11" s="3" t="s">
        <v>400</v>
      </c>
      <c r="D11" s="3"/>
      <c r="E11" s="3"/>
      <c r="F11" s="3"/>
    </row>
    <row r="12" spans="1:6">
      <c r="A12" s="3" t="s">
        <v>36</v>
      </c>
      <c r="B12" s="3" t="s">
        <v>401</v>
      </c>
      <c r="C12" s="3" t="s">
        <v>402</v>
      </c>
      <c r="D12" s="3"/>
      <c r="E12" s="3"/>
      <c r="F12" s="3"/>
    </row>
  </sheetData>
  <mergeCells count="1">
    <mergeCell ref="A1:F1"/>
  </mergeCells>
  <dataValidations count="1">
    <dataValidation type="list" allowBlank="1" sqref="D6 D8:D12" xr:uid="{00000000-0002-0000-1500-000000000000}">
      <formula1>"Compliant,Partially compliant,Not compliant,Not applicable"</formula1>
    </dataValidation>
  </dataValidations>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15"/>
  <sheetViews>
    <sheetView workbookViewId="0">
      <selection activeCell="E24" sqref="E24"/>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403</v>
      </c>
      <c r="B1" s="10"/>
      <c r="C1" s="10"/>
      <c r="D1" s="10"/>
      <c r="E1" s="10"/>
      <c r="F1" s="10"/>
    </row>
    <row r="2" spans="1:6">
      <c r="A2" s="6" t="s">
        <v>23</v>
      </c>
      <c r="B2" s="2">
        <v>21</v>
      </c>
    </row>
    <row r="3" spans="1:6">
      <c r="A3" s="6" t="s">
        <v>24</v>
      </c>
      <c r="B3" s="2" t="s">
        <v>404</v>
      </c>
    </row>
    <row r="5" spans="1:6">
      <c r="A5" s="7" t="s">
        <v>26</v>
      </c>
      <c r="B5" s="7" t="s">
        <v>27</v>
      </c>
      <c r="C5" s="7" t="s">
        <v>28</v>
      </c>
      <c r="D5" s="7" t="s">
        <v>29</v>
      </c>
      <c r="E5" s="7" t="s">
        <v>30</v>
      </c>
      <c r="F5" s="7" t="s">
        <v>31</v>
      </c>
    </row>
    <row r="6" spans="1:6" ht="41.4" customHeight="1">
      <c r="A6" s="3" t="s">
        <v>32</v>
      </c>
      <c r="B6" s="3" t="s">
        <v>32</v>
      </c>
      <c r="C6" s="3" t="s">
        <v>405</v>
      </c>
      <c r="D6" s="3"/>
      <c r="E6" s="3"/>
      <c r="F6" s="3"/>
    </row>
    <row r="7" spans="1:6" ht="27.6" customHeight="1">
      <c r="A7" s="3" t="s">
        <v>34</v>
      </c>
      <c r="B7" s="3" t="s">
        <v>34</v>
      </c>
      <c r="C7" s="3" t="s">
        <v>406</v>
      </c>
      <c r="D7" s="3"/>
      <c r="E7" s="3"/>
      <c r="F7" s="3"/>
    </row>
    <row r="8" spans="1:6" ht="41.4" customHeight="1">
      <c r="A8" s="3" t="s">
        <v>36</v>
      </c>
      <c r="B8" s="3" t="s">
        <v>407</v>
      </c>
      <c r="C8" s="3" t="s">
        <v>408</v>
      </c>
      <c r="D8" s="3"/>
      <c r="E8" s="3"/>
      <c r="F8" s="3"/>
    </row>
    <row r="9" spans="1:6">
      <c r="A9" s="3" t="s">
        <v>36</v>
      </c>
      <c r="B9" s="3" t="s">
        <v>409</v>
      </c>
      <c r="C9" s="3" t="s">
        <v>410</v>
      </c>
      <c r="D9" s="3"/>
      <c r="E9" s="3"/>
      <c r="F9" s="3"/>
    </row>
    <row r="10" spans="1:6" ht="27.6" customHeight="1">
      <c r="A10" s="3" t="s">
        <v>36</v>
      </c>
      <c r="B10" s="3" t="s">
        <v>411</v>
      </c>
      <c r="C10" s="3" t="s">
        <v>412</v>
      </c>
      <c r="D10" s="3"/>
      <c r="E10" s="3"/>
      <c r="F10" s="3"/>
    </row>
    <row r="11" spans="1:6" ht="27.6" customHeight="1">
      <c r="A11" s="3" t="s">
        <v>36</v>
      </c>
      <c r="B11" s="3" t="s">
        <v>413</v>
      </c>
      <c r="C11" s="3" t="s">
        <v>414</v>
      </c>
      <c r="D11" s="3"/>
      <c r="E11" s="3"/>
      <c r="F11" s="3"/>
    </row>
    <row r="12" spans="1:6" ht="27.6" customHeight="1">
      <c r="A12" s="3" t="s">
        <v>36</v>
      </c>
      <c r="B12" s="3" t="s">
        <v>415</v>
      </c>
      <c r="C12" s="3" t="s">
        <v>416</v>
      </c>
      <c r="D12" s="3"/>
      <c r="E12" s="3"/>
      <c r="F12" s="3"/>
    </row>
    <row r="13" spans="1:6" ht="27.6" customHeight="1">
      <c r="A13" s="3" t="s">
        <v>36</v>
      </c>
      <c r="B13" s="3" t="s">
        <v>417</v>
      </c>
      <c r="C13" s="3" t="s">
        <v>418</v>
      </c>
      <c r="D13" s="3"/>
      <c r="E13" s="3"/>
      <c r="F13" s="3"/>
    </row>
    <row r="14" spans="1:6" ht="27.6" customHeight="1">
      <c r="A14" s="3" t="s">
        <v>36</v>
      </c>
      <c r="B14" s="3" t="s">
        <v>419</v>
      </c>
      <c r="C14" s="3" t="s">
        <v>420</v>
      </c>
      <c r="D14" s="3"/>
      <c r="E14" s="3"/>
      <c r="F14" s="3"/>
    </row>
    <row r="15" spans="1:6" ht="27.6" customHeight="1">
      <c r="A15" s="3" t="s">
        <v>36</v>
      </c>
      <c r="B15" s="3" t="s">
        <v>421</v>
      </c>
      <c r="C15" s="3" t="s">
        <v>422</v>
      </c>
      <c r="D15" s="3"/>
      <c r="E15" s="3"/>
      <c r="F15" s="3"/>
    </row>
  </sheetData>
  <mergeCells count="1">
    <mergeCell ref="A1:F1"/>
  </mergeCells>
  <dataValidations count="1">
    <dataValidation type="list" allowBlank="1" sqref="D6 D8:D15" xr:uid="{00000000-0002-0000-1600-000000000000}">
      <formula1>"Compliant,Partially compliant,Not compliant,Not applicable"</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6"/>
  <sheetViews>
    <sheetView workbookViewId="0">
      <selection activeCell="D8" sqref="D8"/>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22</v>
      </c>
      <c r="B1" s="10"/>
      <c r="C1" s="10"/>
      <c r="D1" s="10"/>
      <c r="E1" s="10"/>
      <c r="F1" s="10"/>
    </row>
    <row r="2" spans="1:6">
      <c r="A2" s="6" t="s">
        <v>23</v>
      </c>
      <c r="B2" s="2">
        <v>1</v>
      </c>
    </row>
    <row r="3" spans="1:6" ht="27.6" customHeight="1">
      <c r="A3" s="6" t="s">
        <v>24</v>
      </c>
      <c r="B3" s="2" t="s">
        <v>25</v>
      </c>
    </row>
    <row r="5" spans="1:6">
      <c r="A5" s="7" t="s">
        <v>26</v>
      </c>
      <c r="B5" s="7" t="s">
        <v>27</v>
      </c>
      <c r="C5" s="7" t="s">
        <v>28</v>
      </c>
      <c r="D5" s="7" t="s">
        <v>29</v>
      </c>
      <c r="E5" s="7" t="s">
        <v>30</v>
      </c>
      <c r="F5" s="7" t="s">
        <v>31</v>
      </c>
    </row>
    <row r="6" spans="1:6" ht="27.6" customHeight="1">
      <c r="A6" s="3" t="s">
        <v>32</v>
      </c>
      <c r="B6" s="3" t="s">
        <v>32</v>
      </c>
      <c r="C6" s="3" t="s">
        <v>33</v>
      </c>
      <c r="D6" s="3"/>
      <c r="E6" s="3"/>
      <c r="F6" s="3"/>
    </row>
    <row r="7" spans="1:6" ht="27.6" customHeight="1">
      <c r="A7" s="3" t="s">
        <v>34</v>
      </c>
      <c r="B7" s="3" t="s">
        <v>34</v>
      </c>
      <c r="C7" s="3" t="s">
        <v>35</v>
      </c>
      <c r="D7" s="3"/>
      <c r="E7" s="3"/>
      <c r="F7" s="3"/>
    </row>
    <row r="8" spans="1:6" ht="41.4" customHeight="1">
      <c r="A8" s="3" t="s">
        <v>36</v>
      </c>
      <c r="B8" s="8" t="s">
        <v>37</v>
      </c>
      <c r="C8" s="3" t="s">
        <v>38</v>
      </c>
      <c r="D8" s="3"/>
      <c r="E8" s="3"/>
      <c r="F8" s="3"/>
    </row>
    <row r="9" spans="1:6" ht="27.6" customHeight="1">
      <c r="A9" s="3" t="s">
        <v>36</v>
      </c>
      <c r="B9" s="8" t="s">
        <v>39</v>
      </c>
      <c r="C9" s="3" t="s">
        <v>40</v>
      </c>
      <c r="D9" s="3"/>
      <c r="E9" s="3"/>
      <c r="F9" s="3"/>
    </row>
    <row r="10" spans="1:6" ht="41.4" customHeight="1">
      <c r="A10" s="3" t="s">
        <v>36</v>
      </c>
      <c r="B10" s="8" t="s">
        <v>41</v>
      </c>
      <c r="C10" s="3" t="s">
        <v>42</v>
      </c>
      <c r="D10" s="3"/>
      <c r="E10" s="3"/>
      <c r="F10" s="3"/>
    </row>
    <row r="11" spans="1:6" ht="27.6" customHeight="1">
      <c r="A11" s="3" t="s">
        <v>36</v>
      </c>
      <c r="B11" s="8" t="s">
        <v>43</v>
      </c>
      <c r="C11" s="3" t="s">
        <v>44</v>
      </c>
      <c r="D11" s="3"/>
      <c r="E11" s="3"/>
      <c r="F11" s="3"/>
    </row>
    <row r="12" spans="1:6" ht="27.6" customHeight="1">
      <c r="A12" s="3" t="s">
        <v>36</v>
      </c>
      <c r="B12" s="8" t="s">
        <v>45</v>
      </c>
      <c r="C12" s="3" t="s">
        <v>46</v>
      </c>
      <c r="D12" s="3"/>
      <c r="E12" s="3"/>
      <c r="F12" s="3"/>
    </row>
    <row r="13" spans="1:6" ht="27.6" customHeight="1">
      <c r="A13" s="3" t="s">
        <v>36</v>
      </c>
      <c r="B13" s="8" t="s">
        <v>47</v>
      </c>
      <c r="C13" s="3" t="s">
        <v>48</v>
      </c>
      <c r="D13" s="3"/>
      <c r="E13" s="3"/>
      <c r="F13" s="3"/>
    </row>
    <row r="14" spans="1:6" ht="27.6" customHeight="1">
      <c r="A14" s="3" t="s">
        <v>36</v>
      </c>
      <c r="B14" s="8" t="s">
        <v>49</v>
      </c>
      <c r="C14" s="3" t="s">
        <v>50</v>
      </c>
      <c r="D14" s="3"/>
      <c r="E14" s="3"/>
      <c r="F14" s="3"/>
    </row>
    <row r="15" spans="1:6" ht="27.6" customHeight="1">
      <c r="A15" s="3" t="s">
        <v>36</v>
      </c>
      <c r="B15" s="8" t="s">
        <v>51</v>
      </c>
      <c r="C15" s="3" t="s">
        <v>52</v>
      </c>
      <c r="D15" s="3"/>
      <c r="E15" s="3"/>
      <c r="F15" s="3"/>
    </row>
    <row r="16" spans="1:6" ht="27.6" customHeight="1">
      <c r="A16" s="3" t="s">
        <v>36</v>
      </c>
      <c r="B16" s="8" t="s">
        <v>53</v>
      </c>
      <c r="C16" s="3" t="s">
        <v>54</v>
      </c>
      <c r="D16" s="3"/>
      <c r="E16" s="3"/>
      <c r="F16" s="3"/>
    </row>
  </sheetData>
  <mergeCells count="1">
    <mergeCell ref="A1:F1"/>
  </mergeCells>
  <dataValidations count="1">
    <dataValidation type="list" allowBlank="1" sqref="D6 D8:D16" xr:uid="{00000000-0002-0000-0200-000000000000}">
      <formula1>"Compliant,Partially compliant,Not compliant,Not applicable"</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5"/>
  <sheetViews>
    <sheetView workbookViewId="0">
      <selection activeCell="D19" sqref="D19"/>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55</v>
      </c>
      <c r="B1" s="10"/>
      <c r="C1" s="10"/>
      <c r="D1" s="10"/>
      <c r="E1" s="10"/>
      <c r="F1" s="10"/>
    </row>
    <row r="2" spans="1:6">
      <c r="A2" s="6" t="s">
        <v>23</v>
      </c>
      <c r="B2" s="2">
        <v>2</v>
      </c>
    </row>
    <row r="3" spans="1:6" ht="27.6" customHeight="1">
      <c r="A3" s="6" t="s">
        <v>24</v>
      </c>
      <c r="B3" s="2" t="s">
        <v>56</v>
      </c>
    </row>
    <row r="5" spans="1:6">
      <c r="A5" s="7" t="s">
        <v>26</v>
      </c>
      <c r="B5" s="7" t="s">
        <v>27</v>
      </c>
      <c r="C5" s="7" t="s">
        <v>28</v>
      </c>
      <c r="D5" s="7" t="s">
        <v>29</v>
      </c>
      <c r="E5" s="7" t="s">
        <v>30</v>
      </c>
      <c r="F5" s="7" t="s">
        <v>31</v>
      </c>
    </row>
    <row r="6" spans="1:6" ht="27.6" customHeight="1">
      <c r="A6" s="3" t="s">
        <v>32</v>
      </c>
      <c r="B6" s="3" t="s">
        <v>32</v>
      </c>
      <c r="C6" s="3" t="s">
        <v>57</v>
      </c>
      <c r="D6" s="3"/>
      <c r="E6" s="3"/>
      <c r="F6" s="3"/>
    </row>
    <row r="7" spans="1:6" ht="27.6" customHeight="1">
      <c r="A7" s="3" t="s">
        <v>34</v>
      </c>
      <c r="B7" s="3" t="s">
        <v>34</v>
      </c>
      <c r="C7" s="3" t="s">
        <v>58</v>
      </c>
      <c r="D7" s="3"/>
      <c r="E7" s="3"/>
      <c r="F7" s="3"/>
    </row>
    <row r="8" spans="1:6">
      <c r="A8" s="3" t="s">
        <v>36</v>
      </c>
      <c r="B8" s="3" t="s">
        <v>59</v>
      </c>
      <c r="C8" s="3" t="s">
        <v>60</v>
      </c>
      <c r="D8" s="3"/>
      <c r="E8" s="3"/>
      <c r="F8" s="3"/>
    </row>
    <row r="9" spans="1:6" ht="27.6" customHeight="1">
      <c r="A9" s="3" t="s">
        <v>36</v>
      </c>
      <c r="B9" s="3" t="s">
        <v>61</v>
      </c>
      <c r="C9" s="3" t="s">
        <v>62</v>
      </c>
      <c r="D9" s="3"/>
      <c r="E9" s="3"/>
      <c r="F9" s="3"/>
    </row>
    <row r="10" spans="1:6">
      <c r="A10" s="3" t="s">
        <v>36</v>
      </c>
      <c r="B10" s="3" t="s">
        <v>63</v>
      </c>
      <c r="C10" s="3" t="s">
        <v>64</v>
      </c>
      <c r="D10" s="3"/>
      <c r="E10" s="3"/>
      <c r="F10" s="3"/>
    </row>
    <row r="11" spans="1:6">
      <c r="A11" s="3" t="s">
        <v>36</v>
      </c>
      <c r="B11" s="3" t="s">
        <v>65</v>
      </c>
      <c r="C11" s="3" t="s">
        <v>66</v>
      </c>
      <c r="D11" s="3"/>
      <c r="E11" s="3"/>
      <c r="F11" s="3"/>
    </row>
    <row r="12" spans="1:6">
      <c r="A12" s="3" t="s">
        <v>36</v>
      </c>
      <c r="B12" s="3" t="s">
        <v>67</v>
      </c>
      <c r="C12" s="3" t="s">
        <v>68</v>
      </c>
      <c r="D12" s="3"/>
      <c r="E12" s="3"/>
      <c r="F12" s="3"/>
    </row>
    <row r="13" spans="1:6" ht="27.6" customHeight="1">
      <c r="A13" s="3" t="s">
        <v>36</v>
      </c>
      <c r="B13" s="3" t="s">
        <v>69</v>
      </c>
      <c r="C13" s="3" t="s">
        <v>70</v>
      </c>
      <c r="D13" s="3"/>
      <c r="E13" s="3"/>
      <c r="F13" s="3"/>
    </row>
    <row r="14" spans="1:6" ht="27.6" customHeight="1">
      <c r="A14" s="3" t="s">
        <v>36</v>
      </c>
      <c r="B14" s="3" t="s">
        <v>71</v>
      </c>
      <c r="C14" s="3" t="s">
        <v>72</v>
      </c>
      <c r="D14" s="3"/>
      <c r="E14" s="3"/>
      <c r="F14" s="3"/>
    </row>
    <row r="15" spans="1:6">
      <c r="A15" s="3" t="s">
        <v>36</v>
      </c>
      <c r="B15" s="3" t="s">
        <v>73</v>
      </c>
      <c r="C15" s="3" t="s">
        <v>74</v>
      </c>
      <c r="D15" s="3"/>
      <c r="E15" s="3"/>
      <c r="F15" s="3"/>
    </row>
  </sheetData>
  <mergeCells count="1">
    <mergeCell ref="A1:F1"/>
  </mergeCells>
  <dataValidations count="1">
    <dataValidation type="list" allowBlank="1" sqref="D6 D8:D15" xr:uid="{00000000-0002-0000-0300-000000000000}">
      <formula1>"Compliant,Partially compliant,Not compliant,Not applicable"</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
  <sheetViews>
    <sheetView workbookViewId="0">
      <selection sqref="A1:F1"/>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75</v>
      </c>
      <c r="B1" s="10"/>
      <c r="C1" s="10"/>
      <c r="D1" s="10"/>
      <c r="E1" s="10"/>
      <c r="F1" s="10"/>
    </row>
    <row r="2" spans="1:6">
      <c r="A2" s="6" t="s">
        <v>23</v>
      </c>
      <c r="B2" s="2">
        <v>3</v>
      </c>
    </row>
    <row r="3" spans="1:6" ht="27.6" customHeight="1">
      <c r="A3" s="6" t="s">
        <v>24</v>
      </c>
      <c r="B3" s="2" t="s">
        <v>76</v>
      </c>
    </row>
    <row r="5" spans="1:6">
      <c r="A5" s="7" t="s">
        <v>26</v>
      </c>
      <c r="B5" s="7" t="s">
        <v>27</v>
      </c>
      <c r="C5" s="7" t="s">
        <v>28</v>
      </c>
      <c r="D5" s="7" t="s">
        <v>29</v>
      </c>
      <c r="E5" s="7" t="s">
        <v>30</v>
      </c>
      <c r="F5" s="7" t="s">
        <v>31</v>
      </c>
    </row>
    <row r="6" spans="1:6" ht="27.6" customHeight="1">
      <c r="A6" s="3" t="s">
        <v>32</v>
      </c>
      <c r="B6" s="3" t="s">
        <v>32</v>
      </c>
      <c r="C6" s="3" t="s">
        <v>77</v>
      </c>
      <c r="D6" s="3"/>
      <c r="E6" s="3"/>
      <c r="F6" s="3"/>
    </row>
    <row r="7" spans="1:6" ht="41.4" customHeight="1">
      <c r="A7" s="3" t="s">
        <v>34</v>
      </c>
      <c r="B7" s="3" t="s">
        <v>34</v>
      </c>
      <c r="C7" s="3" t="s">
        <v>78</v>
      </c>
      <c r="D7" s="3"/>
      <c r="E7" s="3"/>
      <c r="F7" s="3"/>
    </row>
    <row r="8" spans="1:6" ht="41.4" customHeight="1">
      <c r="A8" s="3" t="s">
        <v>36</v>
      </c>
      <c r="B8" s="3" t="s">
        <v>79</v>
      </c>
      <c r="C8" s="3" t="s">
        <v>80</v>
      </c>
      <c r="D8" s="3"/>
      <c r="E8" s="3"/>
      <c r="F8" s="3"/>
    </row>
    <row r="9" spans="1:6" ht="41.4" customHeight="1">
      <c r="A9" s="3" t="s">
        <v>36</v>
      </c>
      <c r="B9" s="3" t="s">
        <v>81</v>
      </c>
      <c r="C9" s="3" t="s">
        <v>82</v>
      </c>
      <c r="D9" s="3"/>
      <c r="E9" s="3"/>
      <c r="F9" s="3"/>
    </row>
    <row r="10" spans="1:6" ht="41.4" customHeight="1">
      <c r="A10" s="3" t="s">
        <v>36</v>
      </c>
      <c r="B10" s="3" t="s">
        <v>83</v>
      </c>
      <c r="C10" s="3" t="s">
        <v>84</v>
      </c>
      <c r="D10" s="3"/>
      <c r="E10" s="3"/>
      <c r="F10" s="3"/>
    </row>
    <row r="11" spans="1:6" ht="27.6" customHeight="1">
      <c r="A11" s="3" t="s">
        <v>36</v>
      </c>
      <c r="B11" s="3" t="s">
        <v>85</v>
      </c>
      <c r="C11" s="3" t="s">
        <v>86</v>
      </c>
      <c r="D11" s="3"/>
      <c r="E11" s="3"/>
      <c r="F11" s="3"/>
    </row>
    <row r="12" spans="1:6" ht="41.4" customHeight="1">
      <c r="A12" s="3" t="s">
        <v>36</v>
      </c>
      <c r="B12" s="3" t="s">
        <v>87</v>
      </c>
      <c r="C12" s="3" t="s">
        <v>88</v>
      </c>
      <c r="D12" s="3"/>
      <c r="E12" s="3"/>
      <c r="F12" s="3"/>
    </row>
    <row r="13" spans="1:6" ht="27.6" customHeight="1">
      <c r="A13" s="3" t="s">
        <v>36</v>
      </c>
      <c r="B13" s="3" t="s">
        <v>89</v>
      </c>
      <c r="C13" s="3" t="s">
        <v>90</v>
      </c>
      <c r="D13" s="3"/>
      <c r="E13" s="3"/>
      <c r="F13" s="3"/>
    </row>
    <row r="14" spans="1:6" ht="27.6" customHeight="1">
      <c r="A14" s="3" t="s">
        <v>36</v>
      </c>
      <c r="B14" s="3" t="s">
        <v>91</v>
      </c>
      <c r="C14" s="3" t="s">
        <v>92</v>
      </c>
      <c r="D14" s="3"/>
      <c r="E14" s="3"/>
      <c r="F14" s="3"/>
    </row>
    <row r="15" spans="1:6" ht="41.4" customHeight="1">
      <c r="A15" s="3" t="s">
        <v>36</v>
      </c>
      <c r="B15" s="3" t="s">
        <v>93</v>
      </c>
      <c r="C15" s="3" t="s">
        <v>94</v>
      </c>
      <c r="D15" s="3"/>
      <c r="E15" s="3"/>
      <c r="F15" s="3"/>
    </row>
    <row r="16" spans="1:6" ht="27.6" customHeight="1">
      <c r="A16" s="3" t="s">
        <v>36</v>
      </c>
      <c r="B16" s="3" t="s">
        <v>95</v>
      </c>
      <c r="C16" s="3" t="s">
        <v>96</v>
      </c>
      <c r="D16" s="3"/>
      <c r="E16" s="3"/>
      <c r="F16" s="3"/>
    </row>
  </sheetData>
  <mergeCells count="1">
    <mergeCell ref="A1:F1"/>
  </mergeCells>
  <dataValidations count="1">
    <dataValidation type="list" allowBlank="1" sqref="D6 D8:D16" xr:uid="{00000000-0002-0000-0400-000000000000}">
      <formula1>"Compliant,Partially compliant,Not compliant,Not applicable"</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7"/>
  <sheetViews>
    <sheetView workbookViewId="0">
      <selection sqref="A1:F1"/>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97</v>
      </c>
      <c r="B1" s="10"/>
      <c r="C1" s="10"/>
      <c r="D1" s="10"/>
      <c r="E1" s="10"/>
      <c r="F1" s="10"/>
    </row>
    <row r="2" spans="1:6">
      <c r="A2" s="6" t="s">
        <v>23</v>
      </c>
      <c r="B2" s="2">
        <v>4</v>
      </c>
    </row>
    <row r="3" spans="1:6" ht="27.6" customHeight="1">
      <c r="A3" s="6" t="s">
        <v>24</v>
      </c>
      <c r="B3" s="2" t="s">
        <v>98</v>
      </c>
    </row>
    <row r="5" spans="1:6">
      <c r="A5" s="7" t="s">
        <v>26</v>
      </c>
      <c r="B5" s="7" t="s">
        <v>27</v>
      </c>
      <c r="C5" s="7" t="s">
        <v>28</v>
      </c>
      <c r="D5" s="7" t="s">
        <v>29</v>
      </c>
      <c r="E5" s="7" t="s">
        <v>30</v>
      </c>
      <c r="F5" s="7" t="s">
        <v>31</v>
      </c>
    </row>
    <row r="6" spans="1:6" ht="27.6" customHeight="1">
      <c r="A6" s="3" t="s">
        <v>32</v>
      </c>
      <c r="B6" s="3" t="s">
        <v>32</v>
      </c>
      <c r="C6" s="3" t="s">
        <v>99</v>
      </c>
      <c r="D6" s="3"/>
      <c r="E6" s="3"/>
      <c r="F6" s="3"/>
    </row>
    <row r="7" spans="1:6" ht="27.6" customHeight="1">
      <c r="A7" s="3" t="s">
        <v>34</v>
      </c>
      <c r="B7" s="3" t="s">
        <v>34</v>
      </c>
      <c r="C7" s="3" t="s">
        <v>100</v>
      </c>
      <c r="D7" s="3"/>
      <c r="E7" s="3"/>
      <c r="F7" s="3"/>
    </row>
    <row r="8" spans="1:6" ht="41.4" customHeight="1">
      <c r="A8" s="3" t="s">
        <v>36</v>
      </c>
      <c r="B8" s="3" t="s">
        <v>101</v>
      </c>
      <c r="C8" s="3" t="s">
        <v>102</v>
      </c>
      <c r="D8" s="3"/>
      <c r="E8" s="3"/>
      <c r="F8" s="3"/>
    </row>
    <row r="9" spans="1:6" ht="27.6" customHeight="1">
      <c r="A9" s="3" t="s">
        <v>36</v>
      </c>
      <c r="B9" s="3" t="s">
        <v>103</v>
      </c>
      <c r="C9" s="3" t="s">
        <v>104</v>
      </c>
      <c r="D9" s="3"/>
      <c r="E9" s="3"/>
      <c r="F9" s="3"/>
    </row>
    <row r="10" spans="1:6" ht="27.6" customHeight="1">
      <c r="A10" s="3" t="s">
        <v>36</v>
      </c>
      <c r="B10" s="3" t="s">
        <v>105</v>
      </c>
      <c r="C10" s="3" t="s">
        <v>106</v>
      </c>
      <c r="D10" s="3"/>
      <c r="E10" s="3"/>
      <c r="F10" s="3"/>
    </row>
    <row r="11" spans="1:6" ht="27.6" customHeight="1">
      <c r="A11" s="3" t="s">
        <v>36</v>
      </c>
      <c r="B11" s="3" t="s">
        <v>107</v>
      </c>
      <c r="C11" s="3" t="s">
        <v>108</v>
      </c>
      <c r="D11" s="3"/>
      <c r="E11" s="3"/>
      <c r="F11" s="3"/>
    </row>
    <row r="12" spans="1:6" ht="41.4" customHeight="1">
      <c r="A12" s="3" t="s">
        <v>36</v>
      </c>
      <c r="B12" s="3" t="s">
        <v>109</v>
      </c>
      <c r="C12" s="3" t="s">
        <v>110</v>
      </c>
      <c r="D12" s="3"/>
      <c r="E12" s="3"/>
      <c r="F12" s="3"/>
    </row>
    <row r="13" spans="1:6" ht="27.6" customHeight="1">
      <c r="A13" s="3" t="s">
        <v>36</v>
      </c>
      <c r="B13" s="3" t="s">
        <v>111</v>
      </c>
      <c r="C13" s="3" t="s">
        <v>112</v>
      </c>
      <c r="D13" s="3"/>
      <c r="E13" s="3"/>
      <c r="F13" s="3"/>
    </row>
    <row r="14" spans="1:6">
      <c r="A14" s="3" t="s">
        <v>36</v>
      </c>
      <c r="B14" s="3" t="s">
        <v>113</v>
      </c>
      <c r="C14" s="3" t="s">
        <v>114</v>
      </c>
      <c r="D14" s="3"/>
      <c r="E14" s="3"/>
      <c r="F14" s="3"/>
    </row>
    <row r="15" spans="1:6" ht="27.6" customHeight="1">
      <c r="A15" s="3" t="s">
        <v>36</v>
      </c>
      <c r="B15" s="3" t="s">
        <v>115</v>
      </c>
      <c r="C15" s="3" t="s">
        <v>116</v>
      </c>
      <c r="D15" s="3"/>
      <c r="E15" s="3"/>
      <c r="F15" s="3"/>
    </row>
    <row r="16" spans="1:6" ht="27.6" customHeight="1">
      <c r="A16" s="3" t="s">
        <v>36</v>
      </c>
      <c r="B16" s="3" t="s">
        <v>117</v>
      </c>
      <c r="C16" s="3" t="s">
        <v>118</v>
      </c>
      <c r="D16" s="3"/>
      <c r="E16" s="3"/>
      <c r="F16" s="3"/>
    </row>
    <row r="17" spans="1:6">
      <c r="A17" s="3" t="s">
        <v>36</v>
      </c>
      <c r="B17" s="3" t="s">
        <v>119</v>
      </c>
      <c r="C17" s="3" t="s">
        <v>120</v>
      </c>
      <c r="D17" s="3"/>
      <c r="E17" s="3"/>
      <c r="F17" s="3"/>
    </row>
  </sheetData>
  <mergeCells count="1">
    <mergeCell ref="A1:F1"/>
  </mergeCells>
  <dataValidations count="1">
    <dataValidation type="list" allowBlank="1" sqref="D6 D8:D17" xr:uid="{00000000-0002-0000-0500-000000000000}">
      <formula1>"Compliant,Partially compliant,Not compliant,Not applicable"</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
  <sheetViews>
    <sheetView workbookViewId="0">
      <selection activeCell="B28" sqref="B28"/>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121</v>
      </c>
      <c r="B1" s="10"/>
      <c r="C1" s="10"/>
      <c r="D1" s="10"/>
      <c r="E1" s="10"/>
      <c r="F1" s="10"/>
    </row>
    <row r="2" spans="1:6">
      <c r="A2" s="6" t="s">
        <v>23</v>
      </c>
      <c r="B2" s="2">
        <v>5</v>
      </c>
    </row>
    <row r="3" spans="1:6" ht="27.6" customHeight="1">
      <c r="A3" s="6" t="s">
        <v>24</v>
      </c>
      <c r="B3" s="2" t="s">
        <v>122</v>
      </c>
    </row>
    <row r="5" spans="1:6">
      <c r="A5" s="7" t="s">
        <v>26</v>
      </c>
      <c r="B5" s="7" t="s">
        <v>27</v>
      </c>
      <c r="C5" s="7" t="s">
        <v>28</v>
      </c>
      <c r="D5" s="7" t="s">
        <v>29</v>
      </c>
      <c r="E5" s="7" t="s">
        <v>30</v>
      </c>
      <c r="F5" s="7" t="s">
        <v>31</v>
      </c>
    </row>
    <row r="6" spans="1:6" ht="27.6" customHeight="1">
      <c r="A6" s="3" t="s">
        <v>32</v>
      </c>
      <c r="B6" s="3" t="s">
        <v>32</v>
      </c>
      <c r="C6" s="3" t="s">
        <v>123</v>
      </c>
      <c r="D6" s="3"/>
      <c r="E6" s="3"/>
      <c r="F6" s="3"/>
    </row>
    <row r="7" spans="1:6" ht="41.4" customHeight="1">
      <c r="A7" s="3" t="s">
        <v>34</v>
      </c>
      <c r="B7" s="3" t="s">
        <v>34</v>
      </c>
      <c r="C7" s="3" t="s">
        <v>124</v>
      </c>
      <c r="D7" s="3"/>
      <c r="E7" s="3"/>
      <c r="F7" s="3"/>
    </row>
    <row r="8" spans="1:6" ht="27.6" customHeight="1">
      <c r="A8" s="3" t="s">
        <v>36</v>
      </c>
      <c r="B8" s="8" t="s">
        <v>125</v>
      </c>
      <c r="C8" s="3" t="s">
        <v>126</v>
      </c>
      <c r="D8" s="3"/>
      <c r="E8" s="3"/>
      <c r="F8" s="3"/>
    </row>
    <row r="9" spans="1:6" ht="27.6" customHeight="1">
      <c r="A9" s="3" t="s">
        <v>36</v>
      </c>
      <c r="B9" s="8" t="s">
        <v>127</v>
      </c>
      <c r="C9" s="3" t="s">
        <v>128</v>
      </c>
      <c r="D9" s="3"/>
      <c r="E9" s="3"/>
      <c r="F9" s="3"/>
    </row>
    <row r="10" spans="1:6">
      <c r="A10" s="3" t="s">
        <v>36</v>
      </c>
      <c r="B10" s="8" t="s">
        <v>129</v>
      </c>
      <c r="C10" s="3" t="s">
        <v>130</v>
      </c>
      <c r="D10" s="3"/>
      <c r="E10" s="3"/>
      <c r="F10" s="3"/>
    </row>
    <row r="11" spans="1:6" ht="27.6" customHeight="1">
      <c r="A11" s="3" t="s">
        <v>36</v>
      </c>
      <c r="B11" s="3" t="s">
        <v>131</v>
      </c>
      <c r="C11" s="3" t="s">
        <v>132</v>
      </c>
      <c r="D11" s="3"/>
      <c r="E11" s="3"/>
      <c r="F11" s="3"/>
    </row>
  </sheetData>
  <mergeCells count="1">
    <mergeCell ref="A1:F1"/>
  </mergeCells>
  <dataValidations count="1">
    <dataValidation type="list" allowBlank="1" sqref="D6 D8:D11" xr:uid="{00000000-0002-0000-0600-000000000000}">
      <formula1>"Compliant,Partially compliant,Not compliant,Not applicable"</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3"/>
  <sheetViews>
    <sheetView workbookViewId="0">
      <selection sqref="A1:F1"/>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133</v>
      </c>
      <c r="B1" s="10"/>
      <c r="C1" s="10"/>
      <c r="D1" s="10"/>
      <c r="E1" s="10"/>
      <c r="F1" s="10"/>
    </row>
    <row r="2" spans="1:6">
      <c r="A2" s="6" t="s">
        <v>23</v>
      </c>
      <c r="B2" s="2">
        <v>6</v>
      </c>
    </row>
    <row r="3" spans="1:6" ht="27.6" customHeight="1">
      <c r="A3" s="6" t="s">
        <v>24</v>
      </c>
      <c r="B3" s="2" t="s">
        <v>134</v>
      </c>
    </row>
    <row r="5" spans="1:6">
      <c r="A5" s="7" t="s">
        <v>26</v>
      </c>
      <c r="B5" s="7" t="s">
        <v>27</v>
      </c>
      <c r="C5" s="7" t="s">
        <v>28</v>
      </c>
      <c r="D5" s="7" t="s">
        <v>29</v>
      </c>
      <c r="E5" s="7" t="s">
        <v>30</v>
      </c>
      <c r="F5" s="7" t="s">
        <v>31</v>
      </c>
    </row>
    <row r="6" spans="1:6" ht="27.6" customHeight="1">
      <c r="A6" s="3" t="s">
        <v>32</v>
      </c>
      <c r="B6" s="3" t="s">
        <v>32</v>
      </c>
      <c r="C6" s="3" t="s">
        <v>135</v>
      </c>
      <c r="D6" s="3"/>
      <c r="E6" s="3"/>
      <c r="F6" s="3"/>
    </row>
    <row r="7" spans="1:6" ht="27.6" customHeight="1">
      <c r="A7" s="3" t="s">
        <v>34</v>
      </c>
      <c r="B7" s="3" t="s">
        <v>34</v>
      </c>
      <c r="C7" s="3" t="s">
        <v>136</v>
      </c>
      <c r="D7" s="3"/>
      <c r="E7" s="3"/>
      <c r="F7" s="3"/>
    </row>
    <row r="8" spans="1:6" ht="27.6" customHeight="1">
      <c r="A8" s="3" t="s">
        <v>36</v>
      </c>
      <c r="B8" s="3" t="s">
        <v>137</v>
      </c>
      <c r="C8" s="3" t="s">
        <v>138</v>
      </c>
      <c r="D8" s="3"/>
      <c r="E8" s="3"/>
      <c r="F8" s="3"/>
    </row>
    <row r="9" spans="1:6" ht="41.4" customHeight="1">
      <c r="A9" s="3" t="s">
        <v>36</v>
      </c>
      <c r="B9" s="3" t="s">
        <v>139</v>
      </c>
      <c r="C9" s="3" t="s">
        <v>140</v>
      </c>
      <c r="D9" s="3"/>
      <c r="E9" s="3"/>
      <c r="F9" s="3"/>
    </row>
    <row r="10" spans="1:6" ht="27.6" customHeight="1">
      <c r="A10" s="3" t="s">
        <v>36</v>
      </c>
      <c r="B10" s="3" t="s">
        <v>141</v>
      </c>
      <c r="C10" s="3" t="s">
        <v>142</v>
      </c>
      <c r="D10" s="3"/>
      <c r="E10" s="3"/>
      <c r="F10" s="3"/>
    </row>
    <row r="11" spans="1:6" ht="27.6" customHeight="1">
      <c r="A11" s="3" t="s">
        <v>36</v>
      </c>
      <c r="B11" s="3" t="s">
        <v>143</v>
      </c>
      <c r="C11" s="3" t="s">
        <v>144</v>
      </c>
      <c r="D11" s="3"/>
      <c r="E11" s="3"/>
      <c r="F11" s="3"/>
    </row>
    <row r="12" spans="1:6" ht="27.6" customHeight="1">
      <c r="A12" s="3" t="s">
        <v>36</v>
      </c>
      <c r="B12" s="3" t="s">
        <v>145</v>
      </c>
      <c r="C12" s="3" t="s">
        <v>146</v>
      </c>
      <c r="D12" s="3"/>
      <c r="E12" s="3"/>
      <c r="F12" s="3"/>
    </row>
    <row r="13" spans="1:6" ht="41.4" customHeight="1">
      <c r="A13" s="3" t="s">
        <v>36</v>
      </c>
      <c r="B13" s="3" t="s">
        <v>147</v>
      </c>
      <c r="C13" s="3" t="s">
        <v>148</v>
      </c>
      <c r="D13" s="3"/>
      <c r="E13" s="3"/>
      <c r="F13" s="3"/>
    </row>
  </sheetData>
  <mergeCells count="1">
    <mergeCell ref="A1:F1"/>
  </mergeCells>
  <dataValidations count="1">
    <dataValidation type="list" allowBlank="1" sqref="D6 D8:D13" xr:uid="{00000000-0002-0000-0700-000000000000}">
      <formula1>"Compliant,Partially compliant,Not compliant,Not applicable"</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2"/>
  <sheetViews>
    <sheetView workbookViewId="0">
      <selection sqref="A1:F1"/>
    </sheetView>
  </sheetViews>
  <sheetFormatPr baseColWidth="10" defaultColWidth="8.796875" defaultRowHeight="13.8"/>
  <cols>
    <col min="1" max="1" width="15" customWidth="1"/>
    <col min="2" max="2" width="18" customWidth="1"/>
    <col min="3" max="3" width="68" customWidth="1"/>
    <col min="4" max="6" width="18" customWidth="1"/>
  </cols>
  <sheetData>
    <row r="1" spans="1:6" ht="36" customHeight="1">
      <c r="A1" s="11" t="s">
        <v>149</v>
      </c>
      <c r="B1" s="10"/>
      <c r="C1" s="10"/>
      <c r="D1" s="10"/>
      <c r="E1" s="10"/>
      <c r="F1" s="10"/>
    </row>
    <row r="2" spans="1:6">
      <c r="A2" s="6" t="s">
        <v>23</v>
      </c>
      <c r="B2" s="2">
        <v>7</v>
      </c>
    </row>
    <row r="3" spans="1:6" ht="27.6" customHeight="1">
      <c r="A3" s="6" t="s">
        <v>24</v>
      </c>
      <c r="B3" s="2" t="s">
        <v>150</v>
      </c>
    </row>
    <row r="5" spans="1:6">
      <c r="A5" s="7" t="s">
        <v>26</v>
      </c>
      <c r="B5" s="7" t="s">
        <v>27</v>
      </c>
      <c r="C5" s="7" t="s">
        <v>28</v>
      </c>
      <c r="D5" s="7" t="s">
        <v>29</v>
      </c>
      <c r="E5" s="7" t="s">
        <v>30</v>
      </c>
      <c r="F5" s="7" t="s">
        <v>31</v>
      </c>
    </row>
    <row r="6" spans="1:6" ht="27.6" customHeight="1">
      <c r="A6" s="3" t="s">
        <v>32</v>
      </c>
      <c r="B6" s="3" t="s">
        <v>32</v>
      </c>
      <c r="C6" s="3" t="s">
        <v>151</v>
      </c>
      <c r="D6" s="3"/>
      <c r="E6" s="3"/>
      <c r="F6" s="3"/>
    </row>
    <row r="7" spans="1:6" ht="41.4" customHeight="1">
      <c r="A7" s="3" t="s">
        <v>34</v>
      </c>
      <c r="B7" s="3" t="s">
        <v>34</v>
      </c>
      <c r="C7" s="3" t="s">
        <v>152</v>
      </c>
      <c r="D7" s="3"/>
      <c r="E7" s="3"/>
      <c r="F7" s="3"/>
    </row>
    <row r="8" spans="1:6" ht="27.6" customHeight="1">
      <c r="A8" s="3" t="s">
        <v>36</v>
      </c>
      <c r="B8" s="3" t="s">
        <v>153</v>
      </c>
      <c r="C8" s="3" t="s">
        <v>154</v>
      </c>
      <c r="D8" s="3"/>
      <c r="E8" s="3"/>
      <c r="F8" s="3"/>
    </row>
    <row r="9" spans="1:6" ht="27.6" customHeight="1">
      <c r="A9" s="3" t="s">
        <v>36</v>
      </c>
      <c r="B9" s="3" t="s">
        <v>155</v>
      </c>
      <c r="C9" s="3" t="s">
        <v>156</v>
      </c>
      <c r="D9" s="3"/>
      <c r="E9" s="3"/>
      <c r="F9" s="3"/>
    </row>
    <row r="10" spans="1:6">
      <c r="A10" s="3" t="s">
        <v>36</v>
      </c>
      <c r="B10" s="3" t="s">
        <v>157</v>
      </c>
      <c r="C10" s="3" t="s">
        <v>158</v>
      </c>
      <c r="D10" s="3"/>
      <c r="E10" s="3"/>
      <c r="F10" s="3"/>
    </row>
    <row r="11" spans="1:6" ht="55.2" customHeight="1">
      <c r="A11" s="3" t="s">
        <v>36</v>
      </c>
      <c r="B11" s="3" t="s">
        <v>159</v>
      </c>
      <c r="C11" s="3" t="s">
        <v>160</v>
      </c>
      <c r="D11" s="3"/>
      <c r="E11" s="3"/>
      <c r="F11" s="3"/>
    </row>
    <row r="12" spans="1:6" ht="55.2" customHeight="1">
      <c r="A12" s="3" t="s">
        <v>36</v>
      </c>
      <c r="B12" s="3" t="s">
        <v>161</v>
      </c>
      <c r="C12" s="3" t="s">
        <v>162</v>
      </c>
      <c r="D12" s="3"/>
      <c r="E12" s="3"/>
      <c r="F12" s="3"/>
    </row>
  </sheetData>
  <mergeCells count="1">
    <mergeCell ref="A1:F1"/>
  </mergeCells>
  <dataValidations count="1">
    <dataValidation type="list" allowBlank="1" sqref="D6 D8:D12" xr:uid="{00000000-0002-0000-0800-000000000000}">
      <formula1>"Compliant,Partially compliant,Not compliant,Not applicable"</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ac94731-094b-4f1e-8d47-39f65f39ded4" ContentTypeId="0x010100EB07CC42540A494F9618F58498AFD62701" PreviousValue="false"/>
</file>

<file path=customXml/item2.xml><?xml version="1.0" encoding="utf-8"?>
<ct:contentTypeSchema xmlns:ct="http://schemas.microsoft.com/office/2006/metadata/contentType" xmlns:ma="http://schemas.microsoft.com/office/2006/metadata/properties/metaAttributes" ct:_="" ma:_="" ma:contentTypeName="Brev (EN)" ma:contentTypeID="0x010100EB07CC42540A494F9618F58498AFD627010A00E6CFDC6227F2CD45A9502E7184E38B19" ma:contentTypeVersion="1932" ma:contentTypeDescription="" ma:contentTypeScope="" ma:versionID="84dde2413f6ff198de9c0d2f5f9224ba">
  <xsd:schema xmlns:xsd="http://www.w3.org/2001/XMLSchema" xmlns:xs="http://www.w3.org/2001/XMLSchema" xmlns:p="http://schemas.microsoft.com/office/2006/metadata/properties" xmlns:ns2="ab8dfccc-4636-4312-b655-502deec2e93b" targetNamespace="http://schemas.microsoft.com/office/2006/metadata/properties" ma:root="true" ma:fieldsID="ccc03bcb8319080b492e67031bf552ff" ns2:_="">
    <xsd:import namespace="ab8dfccc-4636-4312-b655-502deec2e93b"/>
    <xsd:element name="properties">
      <xsd:complexType>
        <xsd:sequence>
          <xsd:element name="documentManagement">
            <xsd:complexType>
              <xsd:all>
                <xsd:element ref="ns2:TaxCatchAllLabel" minOccurs="0"/>
                <xsd:element ref="ns2:i3bc5342653f4dbcb42b0474e5821fea" minOccurs="0"/>
                <xsd:element ref="ns2:TaxCatchAll" minOccurs="0"/>
                <xsd:element ref="ns2:pc35af7ee40c4272a9b88f5752d26e98" minOccurs="0"/>
                <xsd:element ref="ns2:j2f3f09481374c6aaacbe07c1e04bd8c" minOccurs="0"/>
                <xsd:element ref="ns2:p4be2578f97b4edc955031900f78cb48" minOccurs="0"/>
                <xsd:element ref="ns2: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dfccc-4636-4312-b655-502deec2e93b" elementFormDefault="qualified">
    <xsd:import namespace="http://schemas.microsoft.com/office/2006/documentManagement/types"/>
    <xsd:import namespace="http://schemas.microsoft.com/office/infopath/2007/PartnerControls"/>
    <xsd:element name="TaxCatchAllLabel" ma:index="7" nillable="true" ma:displayName="Taxonomy Catch All Column1" ma:hidden="true" ma:list="{c9b0bc32-4b41-45d5-aaf7-20c50462d19d}" ma:internalName="TaxCatchAllLabel" ma:readOnly="true" ma:showField="CatchAllDataLabel" ma:web="dc2d7604-aa76-41fa-b527-df5b6332c5f2">
      <xsd:complexType>
        <xsd:complexContent>
          <xsd:extension base="dms:MultiChoiceLookup">
            <xsd:sequence>
              <xsd:element name="Value" type="dms:Lookup" maxOccurs="unbounded" minOccurs="0" nillable="true"/>
            </xsd:sequence>
          </xsd:extension>
        </xsd:complexContent>
      </xsd:complexType>
    </xsd:element>
    <xsd:element name="i3bc5342653f4dbcb42b0474e5821fea" ma:index="12" nillable="true" ma:taxonomy="true" ma:internalName="i3bc5342653f4dbcb42b0474e5821fea" ma:taxonomyFieldName="ONWorkAndFieldArea" ma:displayName="Arbeids- og fagområde" ma:default="" ma:fieldId="{23bc5342-653f-4dbc-b42b-0474e5821fea}" ma:sspId="eac94731-094b-4f1e-8d47-39f65f39ded4" ma:termSetId="e83c2be8-88f5-466c-a0f3-36c453075cf4"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c9b0bc32-4b41-45d5-aaf7-20c50462d19d}" ma:internalName="TaxCatchAll" ma:showField="CatchAllData" ma:web="dc2d7604-aa76-41fa-b527-df5b6332c5f2">
      <xsd:complexType>
        <xsd:complexContent>
          <xsd:extension base="dms:MultiChoiceLookup">
            <xsd:sequence>
              <xsd:element name="Value" type="dms:Lookup" maxOccurs="unbounded" minOccurs="0" nillable="true"/>
            </xsd:sequence>
          </xsd:extension>
        </xsd:complexContent>
      </xsd:complexType>
    </xsd:element>
    <xsd:element name="pc35af7ee40c4272a9b88f5752d26e98" ma:index="14" nillable="true" ma:taxonomy="true" ma:internalName="pc35af7ee40c4272a9b88f5752d26e98" ma:taxonomyFieldName="ONDocumentStatus" ma:displayName="Dokumentstatus" ma:default="" ma:fieldId="{9c35af7e-e40c-4272-a9b8-8f5752d26e98}" ma:sspId="eac94731-094b-4f1e-8d47-39f65f39ded4" ma:termSetId="48b45306-f7b1-4c36-b363-2b2ea9581b03" ma:anchorId="00000000-0000-0000-0000-000000000000" ma:open="false" ma:isKeyword="false">
      <xsd:complexType>
        <xsd:sequence>
          <xsd:element ref="pc:Terms" minOccurs="0" maxOccurs="1"/>
        </xsd:sequence>
      </xsd:complexType>
    </xsd:element>
    <xsd:element name="j2f3f09481374c6aaacbe07c1e04bd8c" ma:index="16" nillable="true" ma:taxonomy="true" ma:internalName="j2f3f09481374c6aaacbe07c1e04bd8c" ma:taxonomyFieldName="ONDocumentType" ma:displayName="Dokumenttype" ma:default="" ma:fieldId="{32f3f094-8137-4c6a-aacb-e07c1e04bd8c}" ma:sspId="eac94731-094b-4f1e-8d47-39f65f39ded4" ma:termSetId="d4875d06-cc45-453c-ab86-8eaa009a2611" ma:anchorId="00000000-0000-0000-0000-000000000000" ma:open="false" ma:isKeyword="false">
      <xsd:complexType>
        <xsd:sequence>
          <xsd:element ref="pc:Terms" minOccurs="0" maxOccurs="1"/>
        </xsd:sequence>
      </xsd:complexType>
    </xsd:element>
    <xsd:element name="p4be2578f97b4edc955031900f78cb48" ma:index="18" nillable="true" ma:taxonomy="true" ma:internalName="p4be2578f97b4edc955031900f78cb48" ma:taxonomyFieldName="ONManagementStructure" ma:displayName="Styringsstruktur" ma:readOnly="false" ma:default="" ma:fieldId="{94be2578-f97b-4edc-9550-31900f78cb48}" ma:sspId="eac94731-094b-4f1e-8d47-39f65f39ded4" ma:termSetId="91d41755-d744-4456-98d9-50fe89f8fc01" ma:anchorId="00000000-0000-0000-0000-000000000000" ma:open="false" ma:isKeyword="false">
      <xsd:complexType>
        <xsd:sequence>
          <xsd:element ref="pc:Terms" minOccurs="0" maxOccurs="1"/>
        </xsd:sequence>
      </xsd:complexType>
    </xsd:element>
    <xsd:element name="TaxKeywordTaxHTField" ma:index="19" nillable="true" ma:taxonomy="true" ma:internalName="TaxKeywordTaxHTField" ma:taxonomyFieldName="TaxKeyword" ma:displayName="Organisasjonsnøkkelord"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Innholds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j2f3f09481374c6aaacbe07c1e04bd8c xmlns="ab8dfccc-4636-4312-b655-502deec2e93b">
      <Terms xmlns="http://schemas.microsoft.com/office/infopath/2007/PartnerControls">
        <TermInfo xmlns="http://schemas.microsoft.com/office/infopath/2007/PartnerControls">
          <TermName xmlns="http://schemas.microsoft.com/office/infopath/2007/PartnerControls">Møtedokument</TermName>
          <TermId xmlns="http://schemas.microsoft.com/office/infopath/2007/PartnerControls">0c33e120-51b5-4887-87d8-bf719593fb02</TermId>
        </TermInfo>
      </Terms>
    </j2f3f09481374c6aaacbe07c1e04bd8c>
    <p4be2578f97b4edc955031900f78cb48 xmlns="ab8dfccc-4636-4312-b655-502deec2e93b">
      <Terms xmlns="http://schemas.microsoft.com/office/infopath/2007/PartnerControls">
        <TermInfo xmlns="http://schemas.microsoft.com/office/infopath/2007/PartnerControls">
          <TermName xmlns="http://schemas.microsoft.com/office/infopath/2007/PartnerControls">UTV Driftsutvalget</TermName>
          <TermId xmlns="http://schemas.microsoft.com/office/infopath/2007/PartnerControls">4bd4172e-8aed-40b2-ba13-319b8d97eabf</TermId>
        </TermInfo>
      </Terms>
    </p4be2578f97b4edc955031900f78cb48>
    <pc35af7ee40c4272a9b88f5752d26e98 xmlns="ab8dfccc-4636-4312-b655-502deec2e93b">
      <Terms xmlns="http://schemas.microsoft.com/office/infopath/2007/PartnerControls">
        <TermInfo xmlns="http://schemas.microsoft.com/office/infopath/2007/PartnerControls">
          <TermName xmlns="http://schemas.microsoft.com/office/infopath/2007/PartnerControls">Utkast</TermName>
          <TermId xmlns="http://schemas.microsoft.com/office/infopath/2007/PartnerControls">c3e530bd-6c69-444e-95c6-1a44baff0c34</TermId>
        </TermInfo>
      </Terms>
    </pc35af7ee40c4272a9b88f5752d26e98>
    <i3bc5342653f4dbcb42b0474e5821fea xmlns="ab8dfccc-4636-4312-b655-502deec2e93b">
      <Terms xmlns="http://schemas.microsoft.com/office/infopath/2007/PartnerControls"/>
    </i3bc5342653f4dbcb42b0474e5821fea>
    <TaxCatchAll xmlns="ab8dfccc-4636-4312-b655-502deec2e93b">
      <Value>4</Value>
      <Value>2</Value>
      <Value>14</Value>
    </TaxCatchAll>
    <TaxKeywordTaxHTField xmlns="ab8dfccc-4636-4312-b655-502deec2e93b">
      <Terms xmlns="http://schemas.microsoft.com/office/infopath/2007/PartnerControls"/>
    </TaxKeywordTaxHTFiel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39AEFE-65BB-4805-B069-890A0BA8065A}">
  <ds:schemaRefs>
    <ds:schemaRef ds:uri="Microsoft.SharePoint.Taxonomy.ContentTypeSync"/>
  </ds:schemaRefs>
</ds:datastoreItem>
</file>

<file path=customXml/itemProps2.xml><?xml version="1.0" encoding="utf-8"?>
<ds:datastoreItem xmlns:ds="http://schemas.openxmlformats.org/officeDocument/2006/customXml" ds:itemID="{ACC27100-110F-40D4-975C-62E502DA12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dfccc-4636-4312-b655-502deec2e9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065B78-BD1E-42DF-862E-12137CEC0503}">
  <ds:schemaRefs>
    <ds:schemaRef ds:uri="http://schemas.microsoft.com/office/2006/metadata/properties"/>
    <ds:schemaRef ds:uri="http://schemas.microsoft.com/office/infopath/2007/PartnerControls"/>
    <ds:schemaRef ds:uri="ab8dfccc-4636-4312-b655-502deec2e93b"/>
  </ds:schemaRefs>
</ds:datastoreItem>
</file>

<file path=customXml/itemProps4.xml><?xml version="1.0" encoding="utf-8"?>
<ds:datastoreItem xmlns:ds="http://schemas.openxmlformats.org/officeDocument/2006/customXml" ds:itemID="{E06EF46D-6E37-43FF-BC8D-CF4504BF5228}">
  <ds:schemaRefs>
    <ds:schemaRef ds:uri="http://schemas.microsoft.com/sharepoint/v3/contenttype/forms"/>
  </ds:schemaRefs>
</ds:datastoreItem>
</file>

<file path=docMetadata/LabelInfo.xml><?xml version="1.0" encoding="utf-8"?>
<clbl:labelList xmlns:clbl="http://schemas.microsoft.com/office/2020/mipLabelMetadata">
  <clbl:label id="{b7bef7ff-9cec-4dca-9c38-b57826b3c4a1}" enabled="1" method="Standard" siteId="{59f80efa-4df0-4746-8e48-ddd30ddf1e1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Summary</vt:lpstr>
      <vt:lpstr>Source</vt:lpstr>
      <vt:lpstr>CSBR 1</vt:lpstr>
      <vt:lpstr>CSBR 2</vt:lpstr>
      <vt:lpstr>CSBR 3</vt:lpstr>
      <vt:lpstr>CSBR 4</vt:lpstr>
      <vt:lpstr>CSBR 5</vt:lpstr>
      <vt:lpstr>CSBR 6</vt:lpstr>
      <vt:lpstr>CSBR 7</vt:lpstr>
      <vt:lpstr>CSBR 8</vt:lpstr>
      <vt:lpstr>CSBR 9</vt:lpstr>
      <vt:lpstr>CSBR 10</vt:lpstr>
      <vt:lpstr>CSBR 11</vt:lpstr>
      <vt:lpstr>CSBR 12</vt:lpstr>
      <vt:lpstr>CSBR 13</vt:lpstr>
      <vt:lpstr>CSBR 14</vt:lpstr>
      <vt:lpstr>CSBR 15</vt:lpstr>
      <vt:lpstr>CSBR 16</vt:lpstr>
      <vt:lpstr>CSBR 17</vt:lpstr>
      <vt:lpstr>CSBR 18</vt:lpstr>
      <vt:lpstr>CSBR 19</vt:lpstr>
      <vt:lpstr>CSBR 20</vt:lpstr>
      <vt:lpstr>CSBR 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Graeme Dick</cp:lastModifiedBy>
  <dcterms:created xsi:type="dcterms:W3CDTF">2026-05-05T08:59:16Z</dcterms:created>
  <dcterms:modified xsi:type="dcterms:W3CDTF">2026-05-28T18:36:27Z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0x010100EB07CC42540A494F9618F58498AFD627010A00E6CFDC6227F2CD45A9502E7184E38B19</vt:lpwstr>
  </property>
  <property fmtid="{D5CDD505-2E9C-101B-9397-08002B2CF9AE}" pid="3" name="TaxKeyword">
    <vt:lpwstr/>
  </property>
  <property fmtid="{D5CDD505-2E9C-101B-9397-08002B2CF9AE}" pid="4" name="ONDocumentType">
    <vt:lpwstr>4;#Møtedokument|0c33e120-51b5-4887-87d8-bf719593fb02</vt:lpwstr>
  </property>
  <property fmtid="{D5CDD505-2E9C-101B-9397-08002B2CF9AE}" pid="5" name="ONDocumentStatus">
    <vt:lpwstr>14;#Utkast|c3e530bd-6c69-444e-95c6-1a44baff0c34</vt:lpwstr>
  </property>
  <property fmtid="{D5CDD505-2E9C-101B-9397-08002B2CF9AE}" pid="6" name="ONManagementStructure">
    <vt:lpwstr>2;#UTV Driftsutvalget|4bd4172e-8aed-40b2-ba13-319b8d97eabf</vt:lpwstr>
  </property>
  <property fmtid="{D5CDD505-2E9C-101B-9397-08002B2CF9AE}" pid="7" name="ONWorkAndFieldArea">
    <vt:lpwstr/>
  </property>
</Properties>
</file>